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126\обменмаркетинг\МАРКЕТИНГ\BRАNDS\BIOFA\ПРАЙС\2022\"/>
    </mc:Choice>
  </mc:AlternateContent>
  <bookViews>
    <workbookView xWindow="0" yWindow="0" windowWidth="28800" windowHeight="11730"/>
  </bookViews>
  <sheets>
    <sheet name="16.05.2022" sheetId="4" r:id="rId1"/>
  </sheets>
  <definedNames>
    <definedName name="_xlnm.Print_Titles" localSheetId="0">'16.05.2022'!$5:$6</definedName>
  </definedNames>
  <calcPr calcId="162913" refMode="R1C1"/>
  <customWorkbookViews>
    <customWorkbookView name="Пользователь Windows - Личное представление" guid="{9B1947C2-4888-48A4-B241-7A7A3501BD6E}"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58" i="4" l="1"/>
  <c r="K453" i="4"/>
  <c r="K265" i="4"/>
  <c r="K206" i="4"/>
  <c r="K212" i="4"/>
  <c r="L206" i="4"/>
  <c r="H211" i="4"/>
  <c r="H155" i="4" l="1"/>
  <c r="H154" i="4"/>
  <c r="H153" i="4"/>
  <c r="H152" i="4"/>
  <c r="L112" i="4"/>
  <c r="K112" i="4"/>
  <c r="L111" i="4"/>
  <c r="K111" i="4"/>
  <c r="L110" i="4"/>
  <c r="K110" i="4"/>
  <c r="L109" i="4"/>
  <c r="K109" i="4"/>
  <c r="L108" i="4"/>
  <c r="K108" i="4"/>
  <c r="H108" i="4"/>
  <c r="H148" i="4"/>
  <c r="H149" i="4"/>
  <c r="H150" i="4"/>
  <c r="H142" i="4"/>
  <c r="H147" i="4"/>
  <c r="H143" i="4"/>
  <c r="H144" i="4"/>
  <c r="H145" i="4"/>
  <c r="H138" i="4"/>
  <c r="H139" i="4"/>
  <c r="H140" i="4"/>
  <c r="H137" i="4"/>
  <c r="H135" i="4"/>
  <c r="H134" i="4"/>
  <c r="H133" i="4"/>
  <c r="H25" i="4"/>
  <c r="L673" i="4" l="1"/>
  <c r="L674" i="4"/>
  <c r="L672" i="4"/>
  <c r="K672" i="4"/>
  <c r="H300" i="4" l="1"/>
  <c r="H306" i="4" s="1"/>
  <c r="H312" i="4" s="1"/>
  <c r="H318" i="4" s="1"/>
  <c r="K26" i="4"/>
  <c r="K27" i="4"/>
  <c r="K28" i="4"/>
  <c r="K29" i="4"/>
  <c r="L26" i="4"/>
  <c r="H31" i="4"/>
  <c r="H639" i="4" l="1"/>
  <c r="H633" i="4"/>
  <c r="H585" i="4"/>
  <c r="H579" i="4"/>
  <c r="H573" i="4"/>
  <c r="H567" i="4"/>
  <c r="H561" i="4"/>
  <c r="H555" i="4"/>
  <c r="H549" i="4"/>
  <c r="H543" i="4"/>
  <c r="H537" i="4"/>
  <c r="H531" i="4"/>
  <c r="H525" i="4"/>
  <c r="H519" i="4"/>
  <c r="K503" i="4"/>
  <c r="K504" i="4"/>
  <c r="K505" i="4"/>
  <c r="K506" i="4"/>
  <c r="H502" i="4"/>
  <c r="H496" i="4"/>
  <c r="H490" i="4"/>
  <c r="H484" i="4"/>
  <c r="K448" i="4"/>
  <c r="H440" i="4"/>
  <c r="H434" i="4"/>
  <c r="H428" i="4"/>
  <c r="H411" i="4"/>
  <c r="H405" i="4"/>
  <c r="H399" i="4"/>
  <c r="K331" i="4"/>
  <c r="H372" i="4"/>
  <c r="H366" i="4"/>
  <c r="H360" i="4"/>
  <c r="H354" i="4"/>
  <c r="H348" i="4"/>
  <c r="H342" i="4"/>
  <c r="H336" i="4"/>
  <c r="H282" i="4"/>
  <c r="H276" i="4"/>
  <c r="H270" i="4"/>
  <c r="H264" i="4"/>
  <c r="H258" i="4"/>
  <c r="H241" i="4"/>
  <c r="H235" i="4"/>
  <c r="H229" i="4"/>
  <c r="H223" i="4"/>
  <c r="H217" i="4"/>
  <c r="K103" i="4"/>
  <c r="K44" i="4"/>
  <c r="K45" i="4"/>
  <c r="K47" i="4"/>
  <c r="K46" i="4"/>
  <c r="H168" i="4"/>
  <c r="H180" i="4"/>
  <c r="H174" i="4"/>
  <c r="H126" i="4"/>
  <c r="H120" i="4"/>
  <c r="H114" i="4"/>
  <c r="H102" i="4"/>
  <c r="H96" i="4"/>
  <c r="H90" i="4"/>
  <c r="H84" i="4"/>
  <c r="H78" i="4"/>
  <c r="K73" i="4"/>
  <c r="H61" i="4"/>
  <c r="H55" i="4"/>
  <c r="H49" i="4"/>
  <c r="H43" i="4"/>
  <c r="H37" i="4"/>
  <c r="K13" i="4"/>
  <c r="K85" i="4" l="1"/>
  <c r="K142" i="4" l="1"/>
  <c r="K9" i="4" l="1"/>
  <c r="L577" i="4"/>
  <c r="K577" i="4"/>
  <c r="L576" i="4"/>
  <c r="K576" i="4"/>
  <c r="L575" i="4"/>
  <c r="K575" i="4"/>
  <c r="L574" i="4"/>
  <c r="K574" i="4"/>
  <c r="L573" i="4"/>
  <c r="K573" i="4"/>
  <c r="L714" i="4" l="1"/>
  <c r="K714" i="4"/>
  <c r="L713" i="4"/>
  <c r="K713" i="4"/>
  <c r="L715" i="4"/>
  <c r="K715" i="4"/>
  <c r="L716" i="4" l="1"/>
  <c r="K716" i="4"/>
  <c r="K666" i="4"/>
  <c r="L666" i="4"/>
  <c r="K667" i="4"/>
  <c r="L667" i="4"/>
  <c r="K668" i="4"/>
  <c r="L668" i="4"/>
  <c r="K669" i="4"/>
  <c r="L669" i="4"/>
  <c r="K670" i="4"/>
  <c r="L670" i="4"/>
  <c r="L100" i="4" l="1"/>
  <c r="K100" i="4"/>
  <c r="L99" i="4"/>
  <c r="K99" i="4"/>
  <c r="L98" i="4"/>
  <c r="K98" i="4"/>
  <c r="L97" i="4"/>
  <c r="K97" i="4"/>
  <c r="L96" i="4"/>
  <c r="K96" i="4"/>
  <c r="K783" i="4" l="1"/>
  <c r="K782" i="4"/>
  <c r="K777" i="4"/>
  <c r="L637" i="4"/>
  <c r="K637" i="4"/>
  <c r="L636" i="4"/>
  <c r="K636" i="4"/>
  <c r="L635" i="4"/>
  <c r="K635" i="4"/>
  <c r="L634" i="4"/>
  <c r="K634" i="4"/>
  <c r="L633" i="4"/>
  <c r="K633" i="4"/>
  <c r="L541" i="4"/>
  <c r="K541" i="4"/>
  <c r="L540" i="4"/>
  <c r="K540" i="4"/>
  <c r="L539" i="4"/>
  <c r="K539" i="4"/>
  <c r="L538" i="4"/>
  <c r="K538" i="4"/>
  <c r="L537" i="4"/>
  <c r="K537" i="4"/>
  <c r="L523" i="4"/>
  <c r="K523" i="4"/>
  <c r="L522" i="4"/>
  <c r="K522" i="4"/>
  <c r="L521" i="4"/>
  <c r="K521" i="4"/>
  <c r="L520" i="4"/>
  <c r="K520" i="4"/>
  <c r="L519" i="4"/>
  <c r="K519" i="4"/>
  <c r="L517" i="4"/>
  <c r="K517" i="4"/>
  <c r="L516" i="4"/>
  <c r="K516" i="4"/>
  <c r="L515" i="4"/>
  <c r="K515" i="4"/>
  <c r="L514" i="4"/>
  <c r="K514" i="4"/>
  <c r="L513" i="4"/>
  <c r="K513" i="4"/>
  <c r="L529" i="4"/>
  <c r="K529" i="4"/>
  <c r="L528" i="4"/>
  <c r="K528" i="4"/>
  <c r="L527" i="4"/>
  <c r="K527" i="4"/>
  <c r="L526" i="4"/>
  <c r="K526" i="4"/>
  <c r="L525" i="4"/>
  <c r="K525" i="4"/>
  <c r="L511" i="4"/>
  <c r="K511" i="4"/>
  <c r="L510" i="4"/>
  <c r="K510" i="4"/>
  <c r="L509" i="4"/>
  <c r="K509" i="4"/>
  <c r="L508" i="4"/>
  <c r="K508" i="4"/>
  <c r="L535" i="4"/>
  <c r="K535" i="4"/>
  <c r="L534" i="4"/>
  <c r="K534" i="4"/>
  <c r="L533" i="4"/>
  <c r="K533" i="4"/>
  <c r="L532" i="4"/>
  <c r="K532" i="4"/>
  <c r="L531" i="4"/>
  <c r="K531" i="4"/>
  <c r="L500" i="4"/>
  <c r="K500" i="4"/>
  <c r="L499" i="4"/>
  <c r="K499" i="4"/>
  <c r="L498" i="4"/>
  <c r="K498" i="4"/>
  <c r="L497" i="4"/>
  <c r="K497" i="4"/>
  <c r="L496" i="4"/>
  <c r="K496" i="4"/>
  <c r="L488" i="4"/>
  <c r="K488" i="4"/>
  <c r="L487" i="4"/>
  <c r="K487" i="4"/>
  <c r="L486" i="4"/>
  <c r="K486" i="4"/>
  <c r="L485" i="4"/>
  <c r="K485" i="4"/>
  <c r="L484" i="4"/>
  <c r="K484" i="4"/>
  <c r="L476" i="4"/>
  <c r="K476" i="4"/>
  <c r="L475" i="4"/>
  <c r="K475" i="4"/>
  <c r="L474" i="4"/>
  <c r="K474" i="4"/>
  <c r="L473" i="4"/>
  <c r="K473" i="4"/>
  <c r="L432" i="4" l="1"/>
  <c r="K432" i="4"/>
  <c r="L431" i="4"/>
  <c r="K431" i="4"/>
  <c r="L430" i="4"/>
  <c r="K430" i="4"/>
  <c r="L429" i="4"/>
  <c r="K429" i="4"/>
  <c r="L428" i="4"/>
  <c r="K428" i="4"/>
  <c r="L403" i="4"/>
  <c r="K403" i="4"/>
  <c r="L402" i="4"/>
  <c r="K402" i="4"/>
  <c r="L401" i="4"/>
  <c r="K401" i="4"/>
  <c r="L400" i="4"/>
  <c r="K400" i="4"/>
  <c r="L399" i="4"/>
  <c r="K399" i="4"/>
  <c r="L370" i="4"/>
  <c r="K370" i="4"/>
  <c r="L369" i="4"/>
  <c r="K369" i="4"/>
  <c r="L368" i="4"/>
  <c r="K368" i="4"/>
  <c r="L367" i="4"/>
  <c r="K367" i="4"/>
  <c r="L366" i="4"/>
  <c r="K366" i="4"/>
  <c r="L358" i="4"/>
  <c r="K358" i="4"/>
  <c r="L357" i="4"/>
  <c r="K357" i="4"/>
  <c r="L356" i="4"/>
  <c r="K356" i="4"/>
  <c r="L355" i="4"/>
  <c r="K355" i="4"/>
  <c r="L354" i="4"/>
  <c r="K354" i="4"/>
  <c r="L340" i="4"/>
  <c r="K340" i="4"/>
  <c r="L339" i="4"/>
  <c r="K339" i="4"/>
  <c r="L338" i="4"/>
  <c r="K338" i="4"/>
  <c r="L337" i="4"/>
  <c r="K337" i="4"/>
  <c r="L336" i="4"/>
  <c r="K336" i="4"/>
  <c r="L310" i="4"/>
  <c r="K310" i="4"/>
  <c r="L309" i="4"/>
  <c r="K309" i="4"/>
  <c r="L308" i="4"/>
  <c r="K308" i="4"/>
  <c r="L307" i="4"/>
  <c r="K307" i="4"/>
  <c r="L306" i="4"/>
  <c r="K306" i="4"/>
  <c r="L304" i="4"/>
  <c r="K304" i="4"/>
  <c r="L303" i="4"/>
  <c r="K303" i="4"/>
  <c r="L302" i="4"/>
  <c r="K302" i="4"/>
  <c r="L301" i="4"/>
  <c r="K301" i="4"/>
  <c r="L300" i="4"/>
  <c r="K300" i="4"/>
  <c r="L274" i="4"/>
  <c r="K274" i="4"/>
  <c r="L273" i="4"/>
  <c r="K273" i="4"/>
  <c r="L272" i="4"/>
  <c r="K272" i="4"/>
  <c r="L271" i="4"/>
  <c r="K271" i="4"/>
  <c r="L270" i="4"/>
  <c r="K270" i="4"/>
  <c r="L262" i="4"/>
  <c r="K262" i="4"/>
  <c r="L261" i="4"/>
  <c r="K261" i="4"/>
  <c r="L260" i="4"/>
  <c r="K260" i="4"/>
  <c r="L259" i="4"/>
  <c r="K259" i="4"/>
  <c r="L258" i="4"/>
  <c r="K258" i="4"/>
  <c r="L227" i="4"/>
  <c r="K227" i="4"/>
  <c r="L226" i="4"/>
  <c r="K226" i="4"/>
  <c r="L225" i="4"/>
  <c r="K225" i="4"/>
  <c r="L224" i="4"/>
  <c r="K224" i="4"/>
  <c r="L223" i="4"/>
  <c r="K223" i="4"/>
  <c r="L215" i="4"/>
  <c r="K215" i="4"/>
  <c r="L214" i="4"/>
  <c r="K214" i="4"/>
  <c r="L213" i="4"/>
  <c r="K213" i="4"/>
  <c r="L212" i="4"/>
  <c r="L211" i="4"/>
  <c r="K211" i="4"/>
  <c r="L166" i="4"/>
  <c r="K166" i="4"/>
  <c r="L165" i="4"/>
  <c r="K165" i="4"/>
  <c r="L164" i="4"/>
  <c r="K164" i="4"/>
  <c r="L163" i="4"/>
  <c r="K163" i="4"/>
  <c r="L162" i="4"/>
  <c r="K162" i="4"/>
  <c r="L150" i="4"/>
  <c r="K150" i="4"/>
  <c r="L149" i="4"/>
  <c r="K149" i="4"/>
  <c r="L148" i="4"/>
  <c r="K148" i="4"/>
  <c r="L147" i="4"/>
  <c r="K147" i="4"/>
  <c r="L142" i="4"/>
  <c r="L140" i="4"/>
  <c r="K140" i="4"/>
  <c r="L139" i="4"/>
  <c r="K139" i="4"/>
  <c r="L138" i="4"/>
  <c r="K138" i="4"/>
  <c r="L137" i="4"/>
  <c r="K137" i="4"/>
  <c r="L145" i="4"/>
  <c r="K145" i="4"/>
  <c r="L144" i="4"/>
  <c r="K144" i="4"/>
  <c r="L143" i="4"/>
  <c r="K143" i="4"/>
  <c r="L82" i="4"/>
  <c r="K82" i="4"/>
  <c r="L81" i="4"/>
  <c r="K81" i="4"/>
  <c r="L80" i="4"/>
  <c r="K80" i="4"/>
  <c r="L79" i="4"/>
  <c r="K79" i="4"/>
  <c r="L78" i="4"/>
  <c r="K78" i="4"/>
  <c r="L94" i="4"/>
  <c r="K94" i="4"/>
  <c r="L93" i="4"/>
  <c r="K93" i="4"/>
  <c r="L92" i="4"/>
  <c r="K92" i="4"/>
  <c r="L91" i="4"/>
  <c r="K91" i="4"/>
  <c r="L90" i="4"/>
  <c r="K90" i="4"/>
  <c r="L106" i="4"/>
  <c r="K106" i="4"/>
  <c r="L105" i="4"/>
  <c r="K105" i="4"/>
  <c r="L104" i="4"/>
  <c r="K104" i="4"/>
  <c r="L103" i="4"/>
  <c r="L102" i="4"/>
  <c r="K102" i="4"/>
  <c r="L59" i="4"/>
  <c r="K59" i="4"/>
  <c r="L58" i="4"/>
  <c r="K58" i="4"/>
  <c r="L57" i="4"/>
  <c r="K57" i="4"/>
  <c r="L56" i="4"/>
  <c r="K56" i="4"/>
  <c r="L55" i="4"/>
  <c r="K55" i="4"/>
  <c r="L53" i="4"/>
  <c r="K53" i="4"/>
  <c r="L52" i="4"/>
  <c r="K52" i="4"/>
  <c r="L51" i="4"/>
  <c r="K51" i="4"/>
  <c r="L50" i="4"/>
  <c r="K50" i="4"/>
  <c r="L49" i="4"/>
  <c r="K49" i="4"/>
  <c r="L41" i="4"/>
  <c r="K41" i="4"/>
  <c r="L40" i="4"/>
  <c r="K40" i="4"/>
  <c r="L39" i="4"/>
  <c r="K39" i="4"/>
  <c r="L38" i="4"/>
  <c r="K38" i="4"/>
  <c r="L37" i="4"/>
  <c r="K37" i="4"/>
  <c r="L29" i="4"/>
  <c r="L28" i="4"/>
  <c r="L27" i="4"/>
  <c r="L25" i="4"/>
  <c r="K25" i="4"/>
  <c r="K8" i="4"/>
  <c r="L719" i="4" l="1"/>
  <c r="K719" i="4"/>
  <c r="L718" i="4"/>
  <c r="K718" i="4"/>
  <c r="K745" i="4" l="1"/>
  <c r="L745" i="4"/>
  <c r="L506" i="4"/>
  <c r="L505" i="4"/>
  <c r="L504" i="4"/>
  <c r="L503" i="4"/>
  <c r="L502" i="4"/>
  <c r="K502" i="4"/>
  <c r="L471" i="4"/>
  <c r="K471" i="4"/>
  <c r="L470" i="4"/>
  <c r="K470" i="4"/>
  <c r="L469" i="4"/>
  <c r="K469" i="4"/>
  <c r="L468" i="4"/>
  <c r="K468" i="4"/>
  <c r="L466" i="4"/>
  <c r="K466" i="4"/>
  <c r="L465" i="4"/>
  <c r="K465" i="4"/>
  <c r="L464" i="4"/>
  <c r="K464" i="4"/>
  <c r="L463" i="4"/>
  <c r="K463" i="4"/>
  <c r="L426" i="4"/>
  <c r="K426" i="4"/>
  <c r="L425" i="4"/>
  <c r="K425" i="4"/>
  <c r="L424" i="4"/>
  <c r="K424" i="4"/>
  <c r="L423" i="4"/>
  <c r="K423" i="4"/>
  <c r="L422" i="4"/>
  <c r="K422" i="4"/>
  <c r="L239" i="4"/>
  <c r="K239" i="4"/>
  <c r="L238" i="4"/>
  <c r="K238" i="4"/>
  <c r="L237" i="4"/>
  <c r="K237" i="4"/>
  <c r="L236" i="4"/>
  <c r="K236" i="4"/>
  <c r="L235" i="4"/>
  <c r="K235" i="4"/>
  <c r="L65" i="4"/>
  <c r="K65" i="4"/>
  <c r="L64" i="4"/>
  <c r="K64" i="4"/>
  <c r="L63" i="4"/>
  <c r="K63" i="4"/>
  <c r="L62" i="4"/>
  <c r="K62" i="4"/>
  <c r="L61" i="4"/>
  <c r="K61" i="4"/>
  <c r="L256" i="4" l="1"/>
  <c r="K256" i="4"/>
  <c r="L255" i="4"/>
  <c r="K255" i="4"/>
  <c r="L254" i="4"/>
  <c r="K254" i="4"/>
  <c r="L253" i="4"/>
  <c r="K253" i="4"/>
  <c r="L252" i="4"/>
  <c r="K252" i="4"/>
  <c r="L456" i="4" l="1"/>
  <c r="K456" i="4"/>
  <c r="L455" i="4"/>
  <c r="K455" i="4"/>
  <c r="L454" i="4"/>
  <c r="K454" i="4"/>
  <c r="L453" i="4"/>
  <c r="L316" i="4"/>
  <c r="K316" i="4"/>
  <c r="L315" i="4"/>
  <c r="K315" i="4"/>
  <c r="L314" i="4"/>
  <c r="K314" i="4"/>
  <c r="L313" i="4"/>
  <c r="K313" i="4"/>
  <c r="L312" i="4"/>
  <c r="K312" i="4"/>
  <c r="L322" i="4"/>
  <c r="K322" i="4"/>
  <c r="L321" i="4"/>
  <c r="K321" i="4"/>
  <c r="L320" i="4"/>
  <c r="K320" i="4"/>
  <c r="L319" i="4"/>
  <c r="K319" i="4"/>
  <c r="L318" i="4"/>
  <c r="K318" i="4"/>
  <c r="L221" i="4"/>
  <c r="K221" i="4"/>
  <c r="L220" i="4"/>
  <c r="K220" i="4"/>
  <c r="L219" i="4"/>
  <c r="K219" i="4"/>
  <c r="L218" i="4"/>
  <c r="K218" i="4"/>
  <c r="L217" i="4"/>
  <c r="K217" i="4"/>
  <c r="L440" i="4" l="1"/>
  <c r="K440" i="4"/>
  <c r="L155" i="4" l="1"/>
  <c r="K155" i="4"/>
  <c r="L154" i="4"/>
  <c r="K154" i="4"/>
  <c r="L153" i="4"/>
  <c r="K153" i="4"/>
  <c r="L152" i="4"/>
  <c r="K152" i="4"/>
  <c r="L135" i="4"/>
  <c r="K135" i="4"/>
  <c r="L134" i="4"/>
  <c r="K134" i="4"/>
  <c r="L133" i="4"/>
  <c r="K133" i="4"/>
  <c r="L132" i="4"/>
  <c r="K132" i="4"/>
  <c r="L744" i="4" l="1"/>
  <c r="K744" i="4"/>
  <c r="K245" i="4" l="1"/>
  <c r="L245" i="4"/>
  <c r="K673" i="4" l="1"/>
  <c r="K674" i="4" l="1"/>
  <c r="L643" i="4" l="1"/>
  <c r="L642" i="4"/>
  <c r="K642" i="4"/>
  <c r="L641" i="4"/>
  <c r="K641" i="4"/>
  <c r="L640" i="4"/>
  <c r="L639" i="4"/>
  <c r="K639" i="4"/>
  <c r="L589" i="4"/>
  <c r="K589" i="4"/>
  <c r="L588" i="4"/>
  <c r="K588" i="4"/>
  <c r="L587" i="4"/>
  <c r="K587" i="4"/>
  <c r="L586" i="4"/>
  <c r="K586" i="4"/>
  <c r="L585" i="4"/>
  <c r="K585" i="4"/>
  <c r="L583" i="4"/>
  <c r="K583" i="4"/>
  <c r="L582" i="4"/>
  <c r="K582" i="4"/>
  <c r="L581" i="4"/>
  <c r="K581" i="4"/>
  <c r="L580" i="4"/>
  <c r="K580" i="4"/>
  <c r="L579" i="4"/>
  <c r="K579" i="4"/>
  <c r="L547" i="4"/>
  <c r="K547" i="4"/>
  <c r="L546" i="4"/>
  <c r="K546" i="4"/>
  <c r="L545" i="4"/>
  <c r="K545" i="4"/>
  <c r="L544" i="4"/>
  <c r="K544" i="4"/>
  <c r="L543" i="4"/>
  <c r="K543" i="4"/>
  <c r="L376" i="4"/>
  <c r="K376" i="4"/>
  <c r="L375" i="4"/>
  <c r="K375" i="4"/>
  <c r="L374" i="4"/>
  <c r="K374" i="4"/>
  <c r="L373" i="4"/>
  <c r="K373" i="4"/>
  <c r="L372" i="4"/>
  <c r="K372" i="4"/>
  <c r="L130" i="4"/>
  <c r="K130" i="4"/>
  <c r="L129" i="4"/>
  <c r="K129" i="4"/>
  <c r="L128" i="4"/>
  <c r="K128" i="4"/>
  <c r="L127" i="4"/>
  <c r="K127" i="4"/>
  <c r="L126" i="4"/>
  <c r="K126" i="4"/>
  <c r="L88" i="4"/>
  <c r="K88" i="4"/>
  <c r="L87" i="4"/>
  <c r="K87" i="4"/>
  <c r="L86" i="4"/>
  <c r="K86" i="4"/>
  <c r="L85" i="4"/>
  <c r="L84" i="4"/>
  <c r="K84" i="4"/>
  <c r="L280" i="4"/>
  <c r="K280" i="4"/>
  <c r="L279" i="4"/>
  <c r="K279" i="4"/>
  <c r="L278" i="4"/>
  <c r="K278" i="4"/>
  <c r="L277" i="4"/>
  <c r="K277" i="4"/>
  <c r="L276" i="4"/>
  <c r="K276" i="4"/>
  <c r="L268" i="4"/>
  <c r="K268" i="4"/>
  <c r="L267" i="4"/>
  <c r="K267" i="4"/>
  <c r="L266" i="4"/>
  <c r="K266" i="4"/>
  <c r="L265" i="4"/>
  <c r="L264" i="4"/>
  <c r="K264" i="4"/>
  <c r="L415" i="4"/>
  <c r="K415" i="4"/>
  <c r="L414" i="4"/>
  <c r="K414" i="4"/>
  <c r="L413" i="4"/>
  <c r="K413" i="4"/>
  <c r="L412" i="4"/>
  <c r="K412" i="4"/>
  <c r="L411" i="4"/>
  <c r="K411" i="4"/>
  <c r="L409" i="4"/>
  <c r="K409" i="4"/>
  <c r="L408" i="4"/>
  <c r="K408" i="4"/>
  <c r="L407" i="4"/>
  <c r="K407" i="4"/>
  <c r="L406" i="4"/>
  <c r="K406" i="4"/>
  <c r="L405" i="4"/>
  <c r="K405" i="4"/>
  <c r="L35" i="4"/>
  <c r="K35" i="4"/>
  <c r="L34" i="4"/>
  <c r="K34" i="4"/>
  <c r="L33" i="4"/>
  <c r="K33" i="4"/>
  <c r="L32" i="4"/>
  <c r="K32" i="4"/>
  <c r="L31" i="4"/>
  <c r="K31" i="4"/>
  <c r="K640" i="4" l="1"/>
  <c r="K643" i="4"/>
  <c r="L172" i="4"/>
  <c r="K172" i="4"/>
  <c r="L171" i="4"/>
  <c r="K171" i="4"/>
  <c r="L170" i="4"/>
  <c r="K170" i="4"/>
  <c r="L169" i="4"/>
  <c r="K169" i="4"/>
  <c r="L168" i="4"/>
  <c r="K168" i="4"/>
  <c r="L627" i="4" l="1"/>
  <c r="K627" i="4"/>
  <c r="L622" i="4"/>
  <c r="L623" i="4"/>
  <c r="L624" i="4"/>
  <c r="K622" i="4"/>
  <c r="K623" i="4"/>
  <c r="K624" i="4"/>
  <c r="K625" i="4"/>
  <c r="L621" i="4"/>
  <c r="K621" i="4"/>
  <c r="L296" i="4"/>
  <c r="L297" i="4"/>
  <c r="L298" i="4"/>
  <c r="L295" i="4"/>
  <c r="K295" i="4"/>
  <c r="K296" i="4"/>
  <c r="K297" i="4"/>
  <c r="K298" i="4"/>
  <c r="L294" i="4"/>
  <c r="K294" i="4"/>
  <c r="L289" i="4"/>
  <c r="L291" i="4"/>
  <c r="L292" i="4"/>
  <c r="L290" i="4"/>
  <c r="K290" i="4"/>
  <c r="K291" i="4"/>
  <c r="K292" i="4"/>
  <c r="K289" i="4"/>
  <c r="K288" i="4"/>
  <c r="L288" i="4"/>
  <c r="L494" i="4" l="1"/>
  <c r="K494" i="4"/>
  <c r="L493" i="4"/>
  <c r="K493" i="4"/>
  <c r="L492" i="4"/>
  <c r="K492" i="4"/>
  <c r="L491" i="4"/>
  <c r="K491" i="4"/>
  <c r="L490" i="4"/>
  <c r="K490" i="4"/>
  <c r="L478" i="4"/>
  <c r="K478" i="4"/>
  <c r="L482" i="4"/>
  <c r="K482" i="4"/>
  <c r="L481" i="4"/>
  <c r="K481" i="4"/>
  <c r="L480" i="4"/>
  <c r="K480" i="4"/>
  <c r="L479" i="4"/>
  <c r="K479" i="4"/>
  <c r="L364" i="4"/>
  <c r="K364" i="4"/>
  <c r="L363" i="4"/>
  <c r="K363" i="4"/>
  <c r="L362" i="4"/>
  <c r="K362" i="4"/>
  <c r="L361" i="4"/>
  <c r="K361" i="4"/>
  <c r="L360" i="4"/>
  <c r="L352" i="4"/>
  <c r="K352" i="4"/>
  <c r="L351" i="4"/>
  <c r="K351" i="4"/>
  <c r="L350" i="4"/>
  <c r="K350" i="4"/>
  <c r="L349" i="4"/>
  <c r="K349" i="4"/>
  <c r="L348" i="4"/>
  <c r="L346" i="4"/>
  <c r="K346" i="4"/>
  <c r="L345" i="4"/>
  <c r="K345" i="4"/>
  <c r="L344" i="4"/>
  <c r="K344" i="4"/>
  <c r="L343" i="4"/>
  <c r="K343" i="4"/>
  <c r="L342" i="4"/>
  <c r="L330" i="4"/>
  <c r="L334" i="4"/>
  <c r="K334" i="4"/>
  <c r="L333" i="4"/>
  <c r="K333" i="4"/>
  <c r="L332" i="4"/>
  <c r="K332" i="4"/>
  <c r="L331" i="4"/>
  <c r="K330" i="4"/>
  <c r="K324" i="4"/>
  <c r="L324" i="4"/>
  <c r="K325" i="4"/>
  <c r="L325" i="4"/>
  <c r="K326" i="4"/>
  <c r="L326" i="4"/>
  <c r="K327" i="4"/>
  <c r="L327" i="4"/>
  <c r="L184" i="4"/>
  <c r="K184" i="4"/>
  <c r="L183" i="4"/>
  <c r="K183" i="4"/>
  <c r="L182" i="4"/>
  <c r="K182" i="4"/>
  <c r="L181" i="4"/>
  <c r="K181" i="4"/>
  <c r="L180" i="4"/>
  <c r="K180" i="4"/>
  <c r="L178" i="4"/>
  <c r="K178" i="4"/>
  <c r="L177" i="4"/>
  <c r="K177" i="4"/>
  <c r="L176" i="4"/>
  <c r="K176" i="4"/>
  <c r="L175" i="4"/>
  <c r="K175" i="4"/>
  <c r="L174" i="4"/>
  <c r="K174" i="4"/>
  <c r="L160" i="4"/>
  <c r="K160" i="4"/>
  <c r="L159" i="4"/>
  <c r="K159" i="4"/>
  <c r="L158" i="4"/>
  <c r="K158" i="4"/>
  <c r="L157" i="4"/>
  <c r="K157" i="4"/>
  <c r="K190" i="4"/>
  <c r="L190" i="4"/>
  <c r="K191" i="4"/>
  <c r="L191" i="4"/>
  <c r="K192" i="4"/>
  <c r="L192" i="4"/>
  <c r="K193" i="4"/>
  <c r="L193" i="4"/>
  <c r="K195" i="4"/>
  <c r="L195" i="4"/>
  <c r="K196" i="4"/>
  <c r="L196" i="4"/>
  <c r="K197" i="4"/>
  <c r="L197" i="4"/>
  <c r="K198" i="4"/>
  <c r="L198" i="4"/>
  <c r="K200" i="4"/>
  <c r="L200" i="4"/>
  <c r="K201" i="4"/>
  <c r="L201" i="4"/>
  <c r="K202" i="4"/>
  <c r="L202" i="4"/>
  <c r="K203" i="4"/>
  <c r="L203" i="4"/>
  <c r="K205" i="4"/>
  <c r="L205" i="4"/>
  <c r="K207" i="4"/>
  <c r="L207" i="4"/>
  <c r="K208" i="4"/>
  <c r="L208" i="4"/>
  <c r="K209" i="4"/>
  <c r="L209" i="4"/>
  <c r="K229" i="4"/>
  <c r="L229" i="4"/>
  <c r="K230" i="4"/>
  <c r="L230" i="4"/>
  <c r="K231" i="4"/>
  <c r="L231" i="4"/>
  <c r="K232" i="4"/>
  <c r="L232" i="4"/>
  <c r="K233" i="4"/>
  <c r="L233" i="4"/>
  <c r="K241" i="4"/>
  <c r="L241" i="4"/>
  <c r="K242" i="4"/>
  <c r="L242" i="4"/>
  <c r="K243" i="4"/>
  <c r="L243" i="4"/>
  <c r="K244" i="4"/>
  <c r="L244" i="4"/>
  <c r="K247" i="4"/>
  <c r="L247" i="4"/>
  <c r="K248" i="4"/>
  <c r="L248" i="4"/>
  <c r="K249" i="4"/>
  <c r="L249" i="4"/>
  <c r="K250" i="4"/>
  <c r="L250" i="4"/>
  <c r="L628" i="4" l="1"/>
  <c r="K628" i="4"/>
  <c r="L629" i="4"/>
  <c r="K629" i="4"/>
  <c r="L630" i="4"/>
  <c r="K630" i="4"/>
  <c r="K631" i="4"/>
  <c r="L631" i="4"/>
  <c r="K360" i="4"/>
  <c r="K348" i="4"/>
  <c r="K342" i="4"/>
  <c r="K649" i="4" l="1"/>
  <c r="K734" i="4" l="1"/>
  <c r="K735" i="4"/>
  <c r="L732" i="4"/>
  <c r="L734" i="4"/>
  <c r="L735" i="4"/>
  <c r="K732" i="4"/>
  <c r="L731" i="4"/>
  <c r="K731" i="4"/>
  <c r="L729" i="4"/>
  <c r="K729" i="4"/>
  <c r="L381" i="4" l="1"/>
  <c r="K381" i="4"/>
  <c r="L380" i="4"/>
  <c r="K380" i="4"/>
  <c r="L378" i="4"/>
  <c r="K378" i="4"/>
  <c r="L708" i="4"/>
  <c r="L709" i="4"/>
  <c r="L710" i="4"/>
  <c r="L711" i="4"/>
  <c r="K708" i="4"/>
  <c r="K709" i="4"/>
  <c r="K710" i="4"/>
  <c r="K711" i="4"/>
  <c r="K724" i="4"/>
  <c r="K725" i="4"/>
  <c r="K726" i="4"/>
  <c r="L724" i="4"/>
  <c r="L725" i="4"/>
  <c r="L726" i="4"/>
  <c r="L723" i="4"/>
  <c r="K723" i="4"/>
  <c r="L604" i="4"/>
  <c r="K604" i="4"/>
  <c r="K10" i="4" l="1"/>
  <c r="K11" i="4"/>
  <c r="L607" i="4" l="1"/>
  <c r="K607" i="4"/>
  <c r="L606" i="4"/>
  <c r="K606" i="4"/>
  <c r="L605" i="4"/>
  <c r="K605" i="4"/>
  <c r="L603" i="4"/>
  <c r="K603" i="4"/>
  <c r="L601" i="4"/>
  <c r="K601" i="4"/>
  <c r="L600" i="4"/>
  <c r="K600" i="4"/>
  <c r="L599" i="4"/>
  <c r="K599" i="4"/>
  <c r="L598" i="4"/>
  <c r="K598" i="4"/>
  <c r="L597" i="4"/>
  <c r="K597" i="4"/>
  <c r="L438" i="4" l="1"/>
  <c r="K438" i="4"/>
  <c r="L437" i="4"/>
  <c r="K437" i="4"/>
  <c r="L436" i="4"/>
  <c r="K436" i="4"/>
  <c r="L435" i="4"/>
  <c r="K435" i="4"/>
  <c r="L434" i="4"/>
  <c r="K434" i="4"/>
  <c r="L444" i="4" l="1"/>
  <c r="K444" i="4"/>
  <c r="L443" i="4"/>
  <c r="K443" i="4"/>
  <c r="L442" i="4"/>
  <c r="K442" i="4"/>
  <c r="L441" i="4"/>
  <c r="K441" i="4"/>
  <c r="L737" i="4" l="1"/>
  <c r="K737" i="4"/>
  <c r="L565" i="4" l="1"/>
  <c r="K565" i="4"/>
  <c r="L564" i="4"/>
  <c r="K564" i="4"/>
  <c r="L563" i="4"/>
  <c r="K563" i="4"/>
  <c r="L562" i="4"/>
  <c r="K562" i="4"/>
  <c r="L561" i="4"/>
  <c r="K561" i="4"/>
  <c r="L559" i="4"/>
  <c r="K559" i="4"/>
  <c r="L558" i="4"/>
  <c r="K558" i="4"/>
  <c r="L557" i="4"/>
  <c r="K557" i="4"/>
  <c r="L556" i="4"/>
  <c r="K556" i="4"/>
  <c r="L555" i="4"/>
  <c r="K555" i="4"/>
  <c r="L124" i="4"/>
  <c r="K124" i="4"/>
  <c r="L123" i="4"/>
  <c r="K123" i="4"/>
  <c r="L122" i="4"/>
  <c r="K122" i="4"/>
  <c r="L121" i="4"/>
  <c r="K121" i="4"/>
  <c r="L120" i="4"/>
  <c r="K120" i="4"/>
  <c r="K43" i="4" l="1"/>
  <c r="L43" i="4"/>
  <c r="L44" i="4"/>
  <c r="L47" i="4"/>
  <c r="L45" i="4" l="1"/>
  <c r="L46" i="4"/>
  <c r="L118" i="4"/>
  <c r="K117" i="4"/>
  <c r="L116" i="4"/>
  <c r="L115" i="4"/>
  <c r="K115" i="4"/>
  <c r="L114" i="4"/>
  <c r="K114" i="4"/>
  <c r="L76" i="4"/>
  <c r="L75" i="4"/>
  <c r="K74" i="4"/>
  <c r="L73" i="4"/>
  <c r="L72" i="4"/>
  <c r="K72" i="4"/>
  <c r="L70" i="4"/>
  <c r="K70" i="4"/>
  <c r="L69" i="4"/>
  <c r="K69" i="4"/>
  <c r="L68" i="4"/>
  <c r="K68" i="4"/>
  <c r="L67" i="4"/>
  <c r="K67" i="4"/>
  <c r="L74" i="4" l="1"/>
  <c r="K116" i="4"/>
  <c r="L117" i="4"/>
  <c r="K76" i="4"/>
  <c r="K75" i="4"/>
  <c r="K118" i="4"/>
  <c r="L568" i="4"/>
  <c r="K568" i="4"/>
  <c r="L550" i="4"/>
  <c r="K550" i="4"/>
  <c r="L655" i="4" l="1"/>
  <c r="L656" i="4"/>
  <c r="L657" i="4"/>
  <c r="L658" i="4"/>
  <c r="L654" i="4"/>
  <c r="L393" i="4"/>
  <c r="L328" i="4"/>
  <c r="K328" i="4"/>
  <c r="L458" i="4" l="1"/>
  <c r="L448" i="4"/>
  <c r="K393" i="4"/>
  <c r="K662" i="4"/>
  <c r="L662" i="4"/>
  <c r="L389" i="4"/>
  <c r="L390" i="4"/>
  <c r="L391" i="4"/>
  <c r="L394" i="4"/>
  <c r="L449" i="4"/>
  <c r="L450" i="4"/>
  <c r="L451" i="4"/>
  <c r="L417" i="4"/>
  <c r="L418" i="4"/>
  <c r="L419" i="4"/>
  <c r="L420" i="4"/>
  <c r="L549" i="4"/>
  <c r="L567" i="4"/>
  <c r="L591" i="4"/>
  <c r="L592" i="4"/>
  <c r="L593" i="4"/>
  <c r="L594" i="4"/>
  <c r="L595" i="4"/>
  <c r="L616" i="4"/>
  <c r="L617" i="4"/>
  <c r="L618" i="4"/>
  <c r="L619" i="4"/>
  <c r="L610" i="4"/>
  <c r="L611" i="4"/>
  <c r="L612" i="4"/>
  <c r="L613" i="4"/>
  <c r="L614" i="4"/>
  <c r="L660" i="4"/>
  <c r="L661" i="4"/>
  <c r="L663" i="4"/>
  <c r="L664" i="4"/>
  <c r="L645" i="4"/>
  <c r="L646" i="4"/>
  <c r="L738" i="4"/>
  <c r="L739" i="4"/>
  <c r="L740" i="4"/>
  <c r="L741" i="4"/>
  <c r="L625" i="4"/>
  <c r="K389" i="4"/>
  <c r="K390" i="4"/>
  <c r="K391" i="4"/>
  <c r="K394" i="4"/>
  <c r="K449" i="4"/>
  <c r="K450" i="4"/>
  <c r="K451" i="4"/>
  <c r="K417" i="4"/>
  <c r="K418" i="4"/>
  <c r="K419" i="4"/>
  <c r="K420" i="4"/>
  <c r="K384" i="4"/>
  <c r="K385" i="4"/>
  <c r="K386" i="4"/>
  <c r="K549" i="4"/>
  <c r="K567" i="4"/>
  <c r="K591" i="4"/>
  <c r="K592" i="4"/>
  <c r="K593" i="4"/>
  <c r="K594" i="4"/>
  <c r="K595" i="4"/>
  <c r="K616" i="4"/>
  <c r="K617" i="4"/>
  <c r="K618" i="4"/>
  <c r="K619" i="4"/>
  <c r="K610" i="4"/>
  <c r="K611" i="4"/>
  <c r="K612" i="4"/>
  <c r="K613" i="4"/>
  <c r="K614" i="4"/>
  <c r="K654" i="4"/>
  <c r="K655" i="4"/>
  <c r="K656" i="4"/>
  <c r="K657" i="4"/>
  <c r="K658" i="4"/>
  <c r="K660" i="4"/>
  <c r="K661" i="4"/>
  <c r="K663" i="4"/>
  <c r="K664" i="4"/>
  <c r="K645" i="4"/>
  <c r="K646" i="4"/>
  <c r="K648" i="4"/>
  <c r="K650" i="4"/>
  <c r="K651" i="4"/>
  <c r="K652" i="4"/>
  <c r="K738" i="4"/>
  <c r="K739" i="4"/>
  <c r="K740" i="4"/>
  <c r="K741" i="4"/>
  <c r="K721" i="4"/>
  <c r="L388" i="4"/>
  <c r="K388" i="4"/>
  <c r="L13" i="4"/>
  <c r="L14" i="4"/>
  <c r="L15" i="4"/>
  <c r="L16" i="4"/>
  <c r="L18" i="4"/>
  <c r="L19" i="4"/>
  <c r="L282" i="4"/>
  <c r="L283" i="4"/>
  <c r="K14" i="4"/>
  <c r="K15" i="4"/>
  <c r="K16" i="4"/>
  <c r="K18" i="4"/>
  <c r="K19" i="4"/>
  <c r="K282" i="4"/>
  <c r="K283" i="4"/>
  <c r="K553" i="4" l="1"/>
  <c r="L553" i="4"/>
  <c r="K570" i="4"/>
  <c r="L570" i="4"/>
  <c r="L569" i="4"/>
  <c r="K569" i="4"/>
  <c r="L551" i="4"/>
  <c r="K551" i="4"/>
  <c r="L552" i="4"/>
  <c r="K552" i="4"/>
  <c r="L571" i="4"/>
  <c r="K571" i="4"/>
  <c r="L461" i="4" l="1"/>
  <c r="K461" i="4"/>
  <c r="K397" i="4"/>
  <c r="L397" i="4"/>
  <c r="L459" i="4"/>
  <c r="K459" i="4"/>
  <c r="L395" i="4"/>
  <c r="K395" i="4"/>
  <c r="L396" i="4"/>
  <c r="K396" i="4"/>
  <c r="L460" i="4"/>
  <c r="K460" i="4"/>
  <c r="K21" i="4"/>
  <c r="L21" i="4"/>
  <c r="L22" i="4"/>
  <c r="K22" i="4"/>
  <c r="K284" i="4"/>
  <c r="L284" i="4"/>
  <c r="K285" i="4"/>
  <c r="L285" i="4"/>
  <c r="L20" i="4"/>
  <c r="K20" i="4"/>
  <c r="L286" i="4"/>
  <c r="K286" i="4"/>
</calcChain>
</file>

<file path=xl/sharedStrings.xml><?xml version="1.0" encoding="utf-8"?>
<sst xmlns="http://schemas.openxmlformats.org/spreadsheetml/2006/main" count="1422" uniqueCount="329">
  <si>
    <t>Priming Oil</t>
  </si>
  <si>
    <t xml:space="preserve">Priming Oil </t>
  </si>
  <si>
    <t>Hard Wax</t>
  </si>
  <si>
    <t>АРТИКУЛ</t>
  </si>
  <si>
    <t>NAPLANA восковая эмульсия по уходу за полом</t>
  </si>
  <si>
    <t>NAPLANA ПЛЮС антискольжение</t>
  </si>
  <si>
    <t>УФ защитное средство</t>
  </si>
  <si>
    <t>NALINDO Средство для мытья посуды</t>
  </si>
  <si>
    <t>Водное масло для ухода</t>
  </si>
  <si>
    <t>8070/8071</t>
  </si>
  <si>
    <t>ВНУТРЕННИЕ РАБОТЫ</t>
  </si>
  <si>
    <t>УПАКОВКА, Л.</t>
  </si>
  <si>
    <t>ВНЕШНИЕ РАБОТЫ</t>
  </si>
  <si>
    <t xml:space="preserve"> РОЗНИЧНАЯ ЦЕНА</t>
  </si>
  <si>
    <t>РАСХОД КВ.М.
в 1 слой</t>
  </si>
  <si>
    <t>РАСХОД КВ.М.
в 2 слоя</t>
  </si>
  <si>
    <t>ЦЕНА РУБ.
в 1 слой</t>
  </si>
  <si>
    <t>ЦЕНА РУБ.
в 2 слоя</t>
  </si>
  <si>
    <t>-</t>
  </si>
  <si>
    <t>2</t>
  </si>
  <si>
    <t>5</t>
  </si>
  <si>
    <t>3</t>
  </si>
  <si>
    <t>12</t>
  </si>
  <si>
    <t>7</t>
  </si>
  <si>
    <t>50</t>
  </si>
  <si>
    <t>30</t>
  </si>
  <si>
    <t>6</t>
  </si>
  <si>
    <t>4</t>
  </si>
  <si>
    <t>16</t>
  </si>
  <si>
    <t>10</t>
  </si>
  <si>
    <t>40</t>
  </si>
  <si>
    <t>25</t>
  </si>
  <si>
    <t>160</t>
  </si>
  <si>
    <t>100</t>
  </si>
  <si>
    <t>300</t>
  </si>
  <si>
    <t>см. технические характеристики</t>
  </si>
  <si>
    <t>20</t>
  </si>
  <si>
    <t>15</t>
  </si>
  <si>
    <t>37</t>
  </si>
  <si>
    <t>200</t>
  </si>
  <si>
    <t>150</t>
  </si>
  <si>
    <t>2,2</t>
  </si>
  <si>
    <t>1,6</t>
  </si>
  <si>
    <t>0,8</t>
  </si>
  <si>
    <t>13</t>
  </si>
  <si>
    <t>32</t>
  </si>
  <si>
    <t>17</t>
  </si>
  <si>
    <t>130</t>
  </si>
  <si>
    <t>70</t>
  </si>
  <si>
    <t>11</t>
  </si>
  <si>
    <t>9</t>
  </si>
  <si>
    <t>120</t>
  </si>
  <si>
    <t>18</t>
  </si>
  <si>
    <t>45</t>
  </si>
  <si>
    <t>180</t>
  </si>
  <si>
    <t>4,5</t>
  </si>
  <si>
    <t>7,5</t>
  </si>
  <si>
    <t>3,7</t>
  </si>
  <si>
    <t>75</t>
  </si>
  <si>
    <t>400</t>
  </si>
  <si>
    <t>14</t>
  </si>
  <si>
    <t>9,5</t>
  </si>
  <si>
    <t>38</t>
  </si>
  <si>
    <t>26</t>
  </si>
  <si>
    <t>95</t>
  </si>
  <si>
    <t>65</t>
  </si>
  <si>
    <t>380</t>
  </si>
  <si>
    <t>260</t>
  </si>
  <si>
    <t>2,5</t>
  </si>
  <si>
    <t>90</t>
  </si>
  <si>
    <t>11,2</t>
  </si>
  <si>
    <t>17,5</t>
  </si>
  <si>
    <t>900</t>
  </si>
  <si>
    <t>22,5</t>
  </si>
  <si>
    <t>60</t>
  </si>
  <si>
    <t>20-50</t>
  </si>
  <si>
    <t>Лазурь для дерева на водной основе
(бесцветная база)</t>
  </si>
  <si>
    <t>СРЕДСТВА ПО ОЧИСТКЕ И УХОДУ</t>
  </si>
  <si>
    <t>1,8</t>
  </si>
  <si>
    <t>1</t>
  </si>
  <si>
    <t>1,2</t>
  </si>
  <si>
    <t>5,5</t>
  </si>
  <si>
    <t>22</t>
  </si>
  <si>
    <t>8</t>
  </si>
  <si>
    <t>1,5</t>
  </si>
  <si>
    <t>35</t>
  </si>
  <si>
    <t>140</t>
  </si>
  <si>
    <t>80</t>
  </si>
  <si>
    <t>0,7</t>
  </si>
  <si>
    <t>62</t>
  </si>
  <si>
    <t>250</t>
  </si>
  <si>
    <t>6,5</t>
  </si>
  <si>
    <t>8,5</t>
  </si>
  <si>
    <t>37,5</t>
  </si>
  <si>
    <t>НАИМЕНОВАНИЕ ПРОДУКТА</t>
  </si>
  <si>
    <t>ОПИСАНИЕ ПРОДУКТА</t>
  </si>
  <si>
    <t xml:space="preserve">                   
Разработан для защиты деревянных поверхностей, испытывающих повышенные механические нагрузки и длительное воздействие воды.  Применяется для окраски корпусов деревянных лодок и яхт, палуб, судовой мебели и причалов, идеально подходит для влажных помещений (кухни, ванной комнаты), а также садовой мебели.
</t>
  </si>
  <si>
    <t>Специальная добавка в лазури и воски BIOFA на водной основе, увеличивающая время впитывания и высыхания материала, продлевая, таким образом, открытое время работы с продуктом. Это позволяет значительно продлить время работы способом «мокрым по мокрому» даже на больших поверхностях. Добавляется в количестве 5 - 10% от общего объема разбавляемого материала.</t>
  </si>
  <si>
    <t>Восковая эмульсия для внутренних работ. Рекомендуется для восстановления и ухода за поверхностями, обработанными лаком, маслом или воском. Натуральный состав из воды и воска карнаубы позволяет легко и быстро восстановить оптические и защитные свойства покрытия, а также придать поверхности водо- и грязеотталкивающие свойства.</t>
  </si>
  <si>
    <t>Мягкое pH - нейтральное чистящее средство. Рекомендуется для очистки и ухода за поверхностями, обработанными воском, маслом или лаком (полы, окна, двери, стены, потолки и т.п.) Эффективно удаляет загрязнения, подходит для регулярного использования. Не содержит вредные раздражающие вещества.</t>
  </si>
  <si>
    <t xml:space="preserve">Масло для реставрации поверхностей из дерева и пробки, а также ламината, линолеума и других материалов. Подчеркивает природную текстуру дерева и придает полу приятный шелковисто-матовый блеск. </t>
  </si>
  <si>
    <t>Специальный продукт для внутренних работ из высококачественных биомасел и восков.
Рекомендуется для восстановления и ухода за обработанными маслом поверхностями.
Отлично удаляет потертости и царапины, возникшие в процессе эксплуатации.</t>
  </si>
  <si>
    <t>Защита для камня
неколеруемый продукт</t>
  </si>
  <si>
    <t>Пропитка для камня
неколеруемый продукт</t>
  </si>
  <si>
    <t>Восстановитель цвета древесины
неколеруемый продукт</t>
  </si>
  <si>
    <t>Универсальная твердая грунтовка
неколеруемый продукт</t>
  </si>
  <si>
    <t>Цветное масло для интерьера
цвет белый</t>
  </si>
  <si>
    <t>Цветное масло для интерьера
цвет Арктика</t>
  </si>
  <si>
    <t>Лазурь для внешних и внутренних работ. Создает дышащую, прочную, эластичную, водо- и грязеотталкивающую поверхность. Рекомендуется для обработки деревянных фасадов, стен, заборов, окон, дверей и прочих вертикальных поверхностей, подверженных атмосферным нагрузкам, придает поверхности шелковисто-матовый блеск. Для внешних работ следует использовать колерованную в цвет лазурь.</t>
  </si>
  <si>
    <t>Быстросохнущее средство для защиты деревянных торцов для наружных и внутренних работ. Рекомендуется для защиты торцов бревен, бруса, террасной доски и прочих деревянных конструктивных элементов. Легко наносится при помощи кисти, быстро сохнет. Создает плотную, надежно защищающую от влаги поверхность. Обеспечивает защиту торцов, препятствуя их растрескиванию.</t>
  </si>
  <si>
    <t>Продукт для внешних и внутренних работ. Создает дышащую, прочную, эластичную, водо- и грязеотталкивающую поверхность. Рекомендуется в качестве самостоятельного декоративно-защитного покрытия для экзотических пород древесины и садовой мебели из европейских пород дерева.Для внешних работ следует использовать колерованное в цвет масло.</t>
  </si>
  <si>
    <t>Концентрат-очиститель для внешних работ. Тщательно быстро и бережно удалет загрязнения, зеленый налет с поверхности древесины, камня, бетона и тротуарной плитки. Рекомендуется для неокрашенной и обработанной маслом древесины.</t>
  </si>
  <si>
    <t xml:space="preserve">Универсальный продукт для внутренних работ из высококачественных биомасел и восков. Создает дышащую, прочную, антистатическую, водо- и грязеотталкивающую поверхность. Рекомендуется для обработки деревянных потолков, стен, элементов интерьера, мебели. Придает поверхности матовый блеск. </t>
  </si>
  <si>
    <t>Лазурь для внутренних работ на водной основе. Создает дышащую, устойчивую к образованию пятен, водо- и гря-
зеотталкивающую поверхность. Рекомендуется для окраски потолков, стен, балок из твердых и мягких пород древесины. Придает поверхности матовый блеск.</t>
  </si>
  <si>
    <t>2087/20877</t>
  </si>
  <si>
    <t xml:space="preserve">Цветное масло для придания цветовых оттенков поверхности древесины. Рекомендуется для обработки всех видов
деревянных напольных покрытий из европейских пород древесины, полов из пробки, лестниц, мебели, дверей, декоративных балок, изделий из клееной
древесины, OSB и МДФ плит, детских игрушек. Наносится в 1 слой, необходимо дополнительно покрыть прозрачными финишными продуктами в зависимости от функционального использования окрашенной поверхности. </t>
  </si>
  <si>
    <t>9032/9062
шелковисто-матовый/матовый блеск</t>
  </si>
  <si>
    <t>5175/5177
шелковистый /матовый блеск</t>
  </si>
  <si>
    <t xml:space="preserve">Твердый воск-масло профессиональный
неколеруемый продукт
</t>
  </si>
  <si>
    <t xml:space="preserve">Масло для пола профессиональное
колеруется по каталогу
</t>
  </si>
  <si>
    <t>5045/5245
шелковисто-матовый/матовый блеск</t>
  </si>
  <si>
    <t>Бесцветный твердый воск для внутренних работ. Рекомендуется в качестве самостоятельного износоустойчивого покрытия всех видов деревянных  поверхностей, подверженных частому воздействию влаги и высоких температур (сауны, бани, парилки и т.п.). Жаростойкий (до 100°С). Не изменяет естественный цвет древесины и сохраняет ее природный запах.</t>
  </si>
  <si>
    <t>Воск для натирки (ухода) для бань, саун
неколеруемый продукт</t>
  </si>
  <si>
    <t>Универсальный жидкий воск
неколеруемый продукт</t>
  </si>
  <si>
    <t>Грунтовка шелак на водной основе
неколеруемый продукт</t>
  </si>
  <si>
    <t>Высококачественное промышленное масло из натуральных компонентов для механической и ручной обработки поверхностей. Создает износоустойчивую, грязе- и водоотталкивающую, антистатическую, матовую поверхность. Специально разработано для светлых сортов древесины: клена, ясеня, дуба, а также хвойных пород. Сохраняет естественный цвет, что создает эффект необработанного дерева.</t>
  </si>
  <si>
    <t>Масло для мебели
колеруется по каталогу</t>
  </si>
  <si>
    <t>Масло для рабочих поверхностей
колеруется по каталогу</t>
  </si>
  <si>
    <t>Nahos
неколеруемый продукт</t>
  </si>
  <si>
    <t>Натуральный бесцветный концентрат-антисептик для внутренних работ на водной основе. Не содержит растворители и биоциды. Рекомендуется для профилактической и защитной обработки деревянных поверхностей против поражения насекомыми, грибом, синевой, плесенью. Может применяться в качестве грунтовочного средства, для последующей обработки поверхности водорастворимыми продуктами BIOFA.</t>
  </si>
  <si>
    <t>Масло для окунания
неколеруемый продукт</t>
  </si>
  <si>
    <t>Бесцветное масло для внутренних работ. Рекомендуется для обработки деревянных поверхностей мебели и интерьера сложной геометрической формы методом погружения. Создает дышащую, прочную, антистатическую, водо и - грязеотталкивающую поверхность. Соответствует норме для детских игрушек EN 71ч. 3</t>
  </si>
  <si>
    <t>Масло для камня
колеруется по каталогу</t>
  </si>
  <si>
    <t>Состоит из высококачественных природных материалов. Рекомендуется для обработки натурального камня, цементной, гипсовой стяжки и других минеральных поверхностей. Создает прочную, эластичную, водо- и грязеотталкивающую поверхность. Придает шелковисто-матовый блеск.</t>
  </si>
  <si>
    <t>Масло для вальцовых машин
колеруется по каталогу</t>
  </si>
  <si>
    <t>Замедлитель высыхания
неколеруемый продукт</t>
  </si>
  <si>
    <t>КРАСКИ ДЛЯ МИНЕРАЛЬНЫХ ПОВЕРХНОСТЕЙ ДЛЯ ВНЕШНИХ И ВНУТРЕННИХ РАБОТ</t>
  </si>
  <si>
    <t>Универсальный фиксатор-грунтовка
неколеруемый продукт</t>
  </si>
  <si>
    <t>2093/2094
для лиственных/хвойных пород</t>
  </si>
  <si>
    <t>Средство для сохранения естественного цвета древесины 
неколеруемый продукт</t>
  </si>
  <si>
    <t>Специальный продукт для сохранения естественного цвета древесины.Глубоко проникает в древесину, надежно защищая от выгорания и потемнения у хвойных пород древесины.</t>
  </si>
  <si>
    <t>Восковая эмульсия для внутренних работ с антискользящим эффектом. Рекомендуется для восстановления и ухода за поверхностями, обработанными лаком, маслом или воском. Натуральный состав из воды и воска карнаубы позволяет легко и быстро восстановить оптические и защитные свойства покрытия, а также придать поверхности водо- и грязеотталкивающие свойства.</t>
  </si>
  <si>
    <t xml:space="preserve">Масло для интенсивной очистки
</t>
  </si>
  <si>
    <t>Рекомендуется для очистки сильнозагрязнённых поверхностей, ранее обработанных маслом или воском. Природные масла и безопасный растворитель в составе продукта, позволяют очистить и обновить загрязнённую поверхность за одно применение.
Позволяет избежать шлифования поверхности.</t>
  </si>
  <si>
    <t>Концентрат для бережной мойки стекла, кастрюль, посуды. Состоит из натуральных материалов, не содержит щёлочь и фосфаты, биологически разлагается. Лецитин, входящий в состав, заботиться о коже рук и предотвращает сухость.</t>
  </si>
  <si>
    <t>Специальный грунт для внешних работ. Рекомендуется для защиты, предварительной обработки и подготовки к окраске срубов из бревна, бруса, лафета, а также заборов, беседок, террас и т.п. Защищает древесину от плесени, грибка и синевы. При дальнейшей обработке поверхности цветными продуктами позволяет получить более ровный цветовой оттенок. Максимально допустимая влажность обрабатываемой древесины 40%.</t>
  </si>
  <si>
    <t>Бесцветная минеральная грунтовка на основе жидкого стекла для насыщения и укрепления сильно впитывающих поверхностей. Используется для внешних и внутренних работ как разбавитель для красок Евромин и Солимин.</t>
  </si>
  <si>
    <t>Быстросохнущая лазурь для внешних и внутренних работ на водномасляной основе. Рекомендуется для обработки деревянных фасадов, ограждений, стен и прочих вертикальных поверхностей, а также изделий из грубопильной и мелкопильной древесины. Идеально подходит для промышленной окраски распылительными установками. Создает дышащую,
прочную, эластичную, водо и - грязеотталкивающую поверхность.</t>
  </si>
  <si>
    <t>Специальный продукт, содержащий микрочастицы белого пигмента. Используется в качестве добавки в слабозаколерованные масла, лазури и лаки BIOFA для повышения защитных свойств покрытия от УФ-лучей. Добавляется в количестве 10-15% от общего объема продукта.</t>
  </si>
  <si>
    <t>Декоративно защитное покрытие для деревянных настилов, террас и террасной доски из лиственницы, сосны и прочих европейских пород древесины, а также прочих горизонтальных и вертикальных поверхностей, подверженных атмосферным нагрузкам.  Создает дышащую, износоустойчивую, прочную, эластичную,
грязе- и водоотталкивающую поверхность. Для внешних работ следует использовать колерованное в цвет масло. Содержит УФ-защиту и антисептик.</t>
  </si>
  <si>
    <t>Чистящее средство для удаления серого налета и восставновления потускневшего цвета древесины. Рекомендуется для неокрашенной и обработанной маслом древесины.</t>
  </si>
  <si>
    <t xml:space="preserve">Продукт для внутренних работ на водной основе, состоящий из природных растительных компонентов. Рекомендуется для обработки деревянных потолков, стен, детских игрушек. </t>
  </si>
  <si>
    <t>Грунтовка для внутренних работ. Рекомендуется для предварительной обработки и подготовке к окраске различных поверхностей из неравномерно и сильновпитывающих пород древесины (сосна, ель и т.п.). При последующей обработке таких поверхностей цветными маслами позволяет получить более ровный цветовой оттенок.</t>
  </si>
  <si>
    <t>Проодут для внутренних работ, не содержит растворители.Рекомендуется в качестве дополнительного износостойкого покрытия для мебели, лестниц и всех видов деревянных напольных покрытий. Создает прочную, износоустойчивую, эластичную, водо- и грязеотталкивающую поверхность. Жаростойкий (до 100°С). Придает поверхности шелковистый блеск.</t>
  </si>
  <si>
    <t>Бесцветная, водоразбавляемая грунтовка для внутренних работ из натуральных материалов на основе шеллака. Без запаха. Обладает высокой скоростью высыхания, не меняет естественный оотенок древесины. Грунтовка насыщает дерево, создает равномерно впитывающую основу. Идеальный вариант для обработки лиственных пород дерева, содержащих дубильную кислоту, а также тропических пород древесины. Особенно хорошо подходит для внутренней поверхности шкафов и выдвижных ящиков.</t>
  </si>
  <si>
    <t xml:space="preserve">Продукт для внутренних работ, не содержит растворители. Создает дышащую, прочную, эластичную, антистатическую, водо- и грязеотталкивающую поверхность. Рекомендуется для обработки всех деревянных поверхностей мебели, элементов интерьера. Придает поверхности шелковистый блеск. </t>
  </si>
  <si>
    <t>Продукт для внутренних работ из высококачественных биомасел и восков, не содержит растворители. Глубоко проникает в структуру древесины, создает дышащую, устойчивую к образованию пятен, прочную, антистатическую поверхность, с выраженными водо- и грязеотталкивающими свойствами. Рекомендуется
для обработки деревянных столешниц, разделочных досок, кухонной мебели. Придает поверхности шелковисто-матовый блеск.</t>
  </si>
  <si>
    <t>Промышленное масло из высококачественных биомасел и восков для обработки деревянных поверхностей внутри помещений. Рекомендуется для нанесения на промышленных вальцовых станках.</t>
  </si>
  <si>
    <t>NACASA чистящее вредство для пола</t>
  </si>
  <si>
    <t xml:space="preserve">Профессиональный продукт для внутренних работ. Рекомендуется в качестве самостоятельного износоустойчивого покрытия для мебели, лестниц, всех видов деревянных напольных покрытий из европейских пород древесины, пробки. Создает очень прочную, износоустойчивую, эластичную, водо- и грязеотталкивающую поверхность, обладающую антистатическим эффектом. Придает поверхности полуглянцевый блеск. </t>
  </si>
  <si>
    <t xml:space="preserve">Водный лак для внутренних работ. Создает прочную, износоустойчивую, эластичную, водо- и грязеотталкивающую поверхность. Рекомендуется для обработки мебели, элементов интерьера, лестниц, всех видов деревянных напольных покрытий и европейских пород древесины, пробки. Подходит для обработки поверхностей во влажных помещениях. </t>
  </si>
  <si>
    <t>Воск-масло для внутренних работ. Создает прочную, твердую, износоустойчивую, антистатическую,водо- и грязеотталкивающую поверхность. Подходит для профес-
сионального и самостоятельного применения. Легко наносится кистью, щеткой для пола, валиком.</t>
  </si>
  <si>
    <t>Защита для торцов 
цвета для стандартной палитры 
 BIOFA 1075 и BIOFA 2043</t>
  </si>
  <si>
    <t>Bianco Масло для светлых пород древесины 
неколеруемый продукт</t>
  </si>
  <si>
    <t>Масло защитное для наружных работ
4305 Сепия</t>
  </si>
  <si>
    <t>Масло защитное для наружных работ
4306 Бордовый</t>
  </si>
  <si>
    <t>Масло защитное для наружных работ
4308 Оливковый</t>
  </si>
  <si>
    <t>1,4</t>
  </si>
  <si>
    <t>34</t>
  </si>
  <si>
    <t>Универсальное средство для стирки белья</t>
  </si>
  <si>
    <t>Универсальное средство дл я сти рки изготовлено из возобновляемых источников 
минеральных сырьевых материалов. Оно не содержит фосфатов и отбеливателей, прошло дерматологические испытания и безопасно для аллергиков. 
Средство тщательно и бережно очищает и ухаживает за бельѐм, цветными и деликатными тканями, сохраняя цвета яркими и свежими. Подходит для стирки при 30°, 60° и 95° (кипячение).</t>
  </si>
  <si>
    <t>NASEDA универсальное средство для ручной стирки</t>
  </si>
  <si>
    <t xml:space="preserve">NASEDA представляет собой крайне экономичное, безопасное для рук, концентрированное средство для ручной стирки. Бережно стирает и ухаживает за шерстяными вещами и деликатными тканями. NASEDA изготовлено из натуральных сырьевых материалов, не содержит энзимов, отбеливателей, пластификаторов, фосфатов, химических консервантов и способно к биологическому расщеплению. </t>
  </si>
  <si>
    <t>NATOLE дезинфицирующее чистящее средство</t>
  </si>
  <si>
    <t xml:space="preserve">NATOLE дезинфицирующее чистящее средство представляет собой моющий концентрат, изготовленный из натурального сырья, для ванной комнаты, кухни и туалета. Средство бережно и безопасно для окружающей среды растворяет и очищает от грязи, известкового налѐта и мочевого камня поверхность кафельной плитки, раковины, ванны, унитаза, писсуаров, смесителей и т.д. и наполняет пространство естественным, свежим ароматом и чистотой. </t>
  </si>
  <si>
    <t>Лазурь для дерева на водной основе
(белая база)</t>
  </si>
  <si>
    <t>Универсальное чистящее средство для основного ухода</t>
  </si>
  <si>
    <t>Универсальное чистящее средство для бережной очистки деревянных и пробковых
поверхностей, обработанных маслом, воском, лаком или эмалью, а также для очистки
линолеума, винила, ламината, пластика, каменных полов, мебельных поверхностей,
кафеля, плитки, оконных рам и дверных полотен. Безопасно для кожи, поддается биологическому расщеплению. Не содержит химических консервантов, хлора, хлористого аммония и фосфата. Проверено на совместимость с 28 различными типами поверхностей в институте Фрезениус (Fresenius).</t>
  </si>
  <si>
    <t>Средство по уходу за деревянными поверхностями для поддерживающего ухода</t>
  </si>
  <si>
    <t xml:space="preserve">Средство предназначено для поддерживающего и восстанавливающего ухода за деревянными и пробковыми поверхностями, покрытыми маслом, воском, лаком или
эмалью, а также за линолеумом, винилом, ламинатом, каменными полами, ебельными фасадами и дверными полотнами.  Средство позволяет защищать поверхности от механического износа, придает им антистатический эффект, приятные тактильные ощущения и грязеотталкивающие свойства. Обладает полирующим эффектом, позволяет восстанавливать блеск и устранять мелкие дефекты. Проверено на совместимость с 28 различными типами поверхностей в институте Фрезениус (Fresenius).
</t>
  </si>
  <si>
    <t>Защитное масло для внешних работ. Создает дышащую, прочную, эластичную, водо- и грязеотталкивающую поверхность, образуя плотный защитный слой. Рекомендуется в качестве самостоятельного или дополнительного декоративно-защитного покрытия для деревянных фасадов, торцов, чашек, венцовых бревен и прочих вертикальных поверхностей, подверженных атмосферным нагрузкам. Придает поверхности шелковистый блеск. Для внешних работ следует использовать колерованное в цвет масло. Содержит УФ-защиту и антисептик.</t>
  </si>
  <si>
    <t>11,25</t>
  </si>
  <si>
    <t>3,75</t>
  </si>
  <si>
    <t>4,4</t>
  </si>
  <si>
    <t>125</t>
  </si>
  <si>
    <t>500</t>
  </si>
  <si>
    <t>Грунт-антисептик для камня. Для укрепления впитывающих и крошащихся минеральных поверхностей. Придает поверхности грязе- и водоотталкивающие свойства. Для дополнительной защиты нанести BIOFA 2140 Защита для камня.</t>
  </si>
  <si>
    <t>Защитное масло для внешних работ, матовое. Создает дышащую, прочную, эластичную, водо- и грязеотталкивающую поверхность, образуя плотный защитный слой. Рекомендуется в качестве самостоятельного или дополнительного декоративно-защитного покрытия для деревянных фасадов, торцов, чашек, венцовых бревен и прочих вертикальных поверхностей, подверженных атмосферным нагрузкам. Придает поверхности матовый блеск. Для внешних работ следует использовать колерованное в цвет масло. Содержит УФ-защиту и антисептик.</t>
  </si>
  <si>
    <t>1,83</t>
  </si>
  <si>
    <t>Тиковое масло
колерованный продукт
6006 Фиджи</t>
  </si>
  <si>
    <t>1,66</t>
  </si>
  <si>
    <t>0,83</t>
  </si>
  <si>
    <t>Цветной воск
(бесцветная база)</t>
  </si>
  <si>
    <t>Лазурь для дерева
(бесцветная база)</t>
  </si>
  <si>
    <t xml:space="preserve">Масло защитное для наружных работ
(бесцветная база) </t>
  </si>
  <si>
    <t xml:space="preserve">Масло защитное для наружных работ, матовое
(бесцветная база) </t>
  </si>
  <si>
    <t>Защита для торцов
 (бесцветная база)</t>
  </si>
  <si>
    <t>Аквалазурь для дерева индустриальная
(бесцветная база)</t>
  </si>
  <si>
    <t>Масло для террас
(бесцветная база)</t>
  </si>
  <si>
    <t>Тиковое масло
колеруется по каталогу
(бесцветная база)</t>
  </si>
  <si>
    <t>Яхтный лак
бесцветная база</t>
  </si>
  <si>
    <t>Универсальное твердое масло
(бесцветная база)</t>
  </si>
  <si>
    <t>Твердое масло на водной основе 
бесцветная база</t>
  </si>
  <si>
    <t>8750 PROFI</t>
  </si>
  <si>
    <t>Грунт-антисептик для дерева
(неколеруемый продукт)</t>
  </si>
  <si>
    <t>2043М 
(матовое)</t>
  </si>
  <si>
    <t xml:space="preserve">Универсальное твердое масло
2010 Кедр, 2011 Янтарный, 2012 Медовый </t>
  </si>
  <si>
    <t>Универсальное твердое масло
2001 Белый</t>
  </si>
  <si>
    <t>Масло для террас
3704 Термодерево</t>
  </si>
  <si>
    <t>Цветное масло для интерьера
8531 Сахара</t>
  </si>
  <si>
    <t>Твердое масло на водной основе 
колерованный продукт
 5006 Ницца</t>
  </si>
  <si>
    <t>Аквалазурь для дерева индустриальная
 8101 Белый</t>
  </si>
  <si>
    <t>4343 Дуб натуральный</t>
  </si>
  <si>
    <t>8688/8071</t>
  </si>
  <si>
    <t>Промышленное двухкомпанентное масло 
бесцветная база</t>
  </si>
  <si>
    <t>Однослойное масло  BIOFA 8688/8071 BIANCO рекомендовано  для защитно-декоративной обработки деревянных поверхностей из светлых пород древесины (дуб, ясень, клён, вяз и прочее) с высокими эксплуатационными требованиями, таких как полы, ступени, столешницы (в том числе для ванных комнат), подоконники, дверные полотна и фурнитура, мебельные фасады, предметы интерьера и прочее в жилых и коммерческих помещениях, а также для обработки пробковых покрытий и плит OSB. Полученная поверхность высыхает через несколько часов, через 12-24 часа может подвергаться нагрузке, а через 48 часов происходит полное отверждение масла. Окрашенная поверхность становится водостойкой и обладает повышенной стойкостью к истиранию по сравнению с обычными маслами. Данный продукт позволяет получить неповторимый декоративный эффект «необработанного дерева». Уникальный комплекс белых пигментов и наполнителей препятствует «поджиганию» древесины и позволяет сохранить её натуральный оттенок.</t>
  </si>
  <si>
    <t>Промышленное двухкомпонентное масло для внутренних работ на основе природных компонентов из льняного масла и восков. Не содержит растворителей. Колеруется по каталогу. Полученная поверхность высыхает через несколько часов, через 12-24 часа может подвергаться нагрузке, а через 48 часов происходит полное отверждение масла. Окрашенная поверхность становится водостойкой и обладает повышенной стойкостью к истиранию по сравнению с обычными маслами. Продукт отлично подходит для мебели, паркета, лестниц и других деревянных поверхностей, испытывающих повышенные нагрузки, подчеркивает природный рисунок и текстуру древесины придавая им шелковистый блеск. В прайс-листе указан объем основного компонента А, к каждому объему прилагается компонент В в объеме 1/4 от компонента А.</t>
  </si>
  <si>
    <t>Растворитель 0500 PROFI для удаления смоляных подтеков и очистки инструмента с добавление цитрусовых масел</t>
  </si>
  <si>
    <t>Растворитель 0500 PROFI представляет собой мягкий растворяющий состав. Не содержит ароматических углеводородов. Имеет широкий спектр применения и приятный аромат цитрусовых масел.</t>
  </si>
  <si>
    <t>НОВИНКА!
0500 PROFI</t>
  </si>
  <si>
    <t>НОВИНКА!
0501 PROFI</t>
  </si>
  <si>
    <t>Растворитель 0501 PROFI для удаления смоляных подтеков и очистки инструмента</t>
  </si>
  <si>
    <t>Растворитель 0500 PROFI представляет собой мягкий растворяющий состав. Не содержит ароматических углеводородов. Имеет широкий спектр применения, без запаха.</t>
  </si>
  <si>
    <t>0600</t>
  </si>
  <si>
    <t>Очиститель кистей</t>
  </si>
  <si>
    <t>Очиститель кистей представляет собой биоразлагаемое чистящее средство, не содержащее растворителя, предназначенное для очистки различных лакокрасочных инструментов: кисти, валики и т.п. Подходит для очистки всех водоразбавляемых и не содержащих растворителя красок на основе натуральных смол, лаков, лазурей масел и восков. Очищает тщательно и бережно. Щетина вновь приобретает мягкость и эластичность.</t>
  </si>
  <si>
    <t>NAPONA жидкое мыло</t>
  </si>
  <si>
    <t>Жидкое мыло состоит из натуральных компонентов, без содержания растворителя. Не оказывает раздражающего воздействия на кожу. Используется в качестве средства основной очистки для малярного инструмента, а так же для удаления сильных загрязнений и старых слоев воска с деревянного и пробкового паркета, линолеума, плитки, натурального камня и т.д. Средство NAPONA способно к биологическому расщеплению.</t>
  </si>
  <si>
    <t>8706 Подснежник</t>
  </si>
  <si>
    <t xml:space="preserve">Цветной воск
8726 Клематис
</t>
  </si>
  <si>
    <t>Промышленное двухкомпанентное масло 
колерованный продукт
7001 Атакама</t>
  </si>
  <si>
    <t xml:space="preserve">Промышленное двухкомпанентное масло 
колерованный продукт
7007 Гоби
</t>
  </si>
  <si>
    <t>118-47</t>
  </si>
  <si>
    <r>
      <t xml:space="preserve">Аквалазурь для дерева индустриальная
</t>
    </r>
    <r>
      <rPr>
        <b/>
        <sz val="12"/>
        <color rgb="FFFF0000"/>
        <rFont val="Calibri"/>
        <family val="2"/>
        <charset val="204"/>
        <scheme val="minor"/>
      </rPr>
      <t xml:space="preserve"> </t>
    </r>
    <r>
      <rPr>
        <sz val="12"/>
        <rFont val="Calibri"/>
        <family val="2"/>
        <charset val="204"/>
        <scheme val="minor"/>
      </rPr>
      <t>8108 Мокрый песок</t>
    </r>
  </si>
  <si>
    <t xml:space="preserve">Яхтный лак
колерованный продукт
8012 Пилигримм </t>
  </si>
  <si>
    <r>
      <t>Промышленное двухкомпанентное масло 
колерованный продукт
 7006 Каракум</t>
    </r>
    <r>
      <rPr>
        <sz val="12"/>
        <rFont val="Calibri"/>
        <family val="2"/>
        <charset val="204"/>
        <scheme val="minor"/>
      </rPr>
      <t xml:space="preserve">
</t>
    </r>
  </si>
  <si>
    <t>0500</t>
  </si>
  <si>
    <t>Мягкое растворяющее средство, не содержит ароматических углеводородов.
Обладает приятным запахом.Рекомендуется для очистки малярных инструментов, а также удаления загрязнений и смоляных пятен с поверхности древесины. Не применять Растворитель BIOFA 0500 для очистки поверхностей, на который впоследствии будут применяться водные продукты.</t>
  </si>
  <si>
    <t>0501</t>
  </si>
  <si>
    <t xml:space="preserve">Растворитель BIOFA представляет собой мягкое растворяющее и разбавляющее средство, не содержащее ароматических соединений.  Предназначен для разбавления лаков, глазурей, масел, восков и прочих продуктов BIOFA на основе натуральных адгезивов, а также для очистки инструментов. </t>
  </si>
  <si>
    <t>Твердый воск-масло (профессиональный, ультраматовый)</t>
  </si>
  <si>
    <t>Воск-масло BIOFA 8162 рекомендуется для обработки полов, ступеней лестниц, дверных полотен и фурнитуры, мебели и столешниц (не контактирующих с пищевыми продуктами) из древесины различных пород, а также пробки, ДСП, ОСП плит и др. автоматизированным и ручным способом нанесения внутри помещений. Воск-масло BIOFA 8162 рекомендован для прозрачной финишной отделки при обработке деревянных поверхностей цветным маслом BIOFA 8500, маслом для вальцовых машин BIOFA 8630 или краской для детских игрушек BIOFA 8005 с целью достижения высоких эксплуатационных свойств покрытия и необходимой степени блеска. Бесцветный, колеруется по каталогу.</t>
  </si>
  <si>
    <t>Лазурь для дерева
1001 Сосна натуральная, 1002 Золотистый</t>
  </si>
  <si>
    <t>Лазурь для дерева
1003 Золотистый тик, 1009 Биофа</t>
  </si>
  <si>
    <t>Лазурь для дерева
1004 Голдахор, 1006 Темный орех</t>
  </si>
  <si>
    <t>Лазурь для дерева
1005 Белый, 1007 Черный кофе, 1008 Мокрый асфальт</t>
  </si>
  <si>
    <t>Лазурь для дерева
 1010 Махагон, 1011 Тимос, 1012 Амарант</t>
  </si>
  <si>
    <t>Лазурь для дерева
 1013 Жемчужно-белый, 1014 Солома</t>
  </si>
  <si>
    <t>Лазурь для дерева
1015 Песчанный замок,  1017 Дуб светлый, 1018 Шалфей, 1019 Морской бриз</t>
  </si>
  <si>
    <t>Лазурь для дерева
1016 Бариста</t>
  </si>
  <si>
    <t>Масло защитное для наружных работ
4301 Лиственница</t>
  </si>
  <si>
    <t>Масло защитное для наружных работ
4302 Золотистый тик</t>
  </si>
  <si>
    <t>Масло защитное для наружных работ
4307 Коньяк, 4311 Красное дерево, 4319 Кофе, 4320 Палисандр, 4321 Ольха, 4324 Грифель</t>
  </si>
  <si>
    <t>Масло защитное для наружных работ
4317 Итальянская пиния</t>
  </si>
  <si>
    <t>4340 Желтый дуб</t>
  </si>
  <si>
    <r>
      <t xml:space="preserve"> 4341 Темный дуб</t>
    </r>
    <r>
      <rPr>
        <sz val="12"/>
        <rFont val="Calibri"/>
        <family val="2"/>
        <charset val="204"/>
        <scheme val="minor"/>
      </rPr>
      <t xml:space="preserve">
</t>
    </r>
  </si>
  <si>
    <t>4342 Зеленый дуб, 4345 Молочный дуб, 4346 Красный дуб</t>
  </si>
  <si>
    <t>Масло защитное для наружных работ, матовое
4325 Лакрица,  4327 Лунная ночь, 4337 Антик</t>
  </si>
  <si>
    <t>Масло защитное для наружных работ, матовое
4335 Бисквит</t>
  </si>
  <si>
    <t>Масло защитное для наружных работ, матовое
 4326 Торо, 4330 Гранит, 4331 Серая гавань, 4332 Агат, 4333 Ладан, 4334 Корица, 4339 Пралине</t>
  </si>
  <si>
    <t>Масло защитное для наружных работ, матовое
4329 Кремень, 4336 Миндаль, 4338 Кимберли</t>
  </si>
  <si>
    <t>Аквалазурь для дерева индустриальная
8110 Графит,  8112 Темно-коричневый</t>
  </si>
  <si>
    <t xml:space="preserve">Аквалазурь для дерева индустриальная
8106 Серебристый серый, 8111 Лагуна, 8113 Черный
</t>
  </si>
  <si>
    <t>Аквалазурь для дерева индустриальная
8102 Шелк, 8104 Бамбук, 8105 Королевский синий, 8107 Шведский красный</t>
  </si>
  <si>
    <t>Аквалазурь для дерева индустриальная
8114 Экрю</t>
  </si>
  <si>
    <t>Аквалазурь для дерева индустриальная
 8115 Айвори</t>
  </si>
  <si>
    <t>Масло для террас
колерованный продукт
3701 Лиственница</t>
  </si>
  <si>
    <t>Масло для террас
колерованный продукт
 3702 Тик</t>
  </si>
  <si>
    <t>Масло для террас
колерованный продукт
3703 Темный орех, 3708 Ятоба, 3709 Венге,  3710 Серый кварц</t>
  </si>
  <si>
    <t>Масло для террас
колерованный продукт
3706 Базальт</t>
  </si>
  <si>
    <t>Масло для террас
3705 Серый, 3707 Мербау</t>
  </si>
  <si>
    <t>Тиковое масло
колерованный продукт
6002 Босфор</t>
  </si>
  <si>
    <t>Тиковое масло
колерованный продукт
6004 Лабрадор</t>
  </si>
  <si>
    <t>Тиковое масло
колерованный продукт
6007 Форес</t>
  </si>
  <si>
    <t>Тиковое масло
колерованный продукт
6001 Бали, 6003 Коро, 6005 Самар</t>
  </si>
  <si>
    <t>Яхтный лак
колерованный продукт
8001 Фрегат</t>
  </si>
  <si>
    <t>Средство для очистки зеленого налета
неколеруеый продукт</t>
  </si>
  <si>
    <t>Яхтный лак
колерованный продукт
8005 Каравелла, 8007 Арабелла</t>
  </si>
  <si>
    <t>Яхтный лак
колерованный продукт
8003 Галеон, 8008 Линкор</t>
  </si>
  <si>
    <t>Яхтный лак
колерованный продукт
8004 Аврора, 8009 Эспаньола</t>
  </si>
  <si>
    <t>Яхтный лак
колерованный продукт
8002 Бригантина, 8010 Цикада</t>
  </si>
  <si>
    <t>Яхтный лак
колерованный продукт
8011 Форвард</t>
  </si>
  <si>
    <t>Яхтный лак
колерованный продукт
8006 Клипер</t>
  </si>
  <si>
    <t>Универсальное твердое масло
2002 Birke</t>
  </si>
  <si>
    <t>Универсальное твердое масло
2003 Неаполитанский серый, 2004 Бледный каштан, 2005 Светлая сирень, 2006 Лазуревый, 2007 Небесный, 2009 Слоновая кость,   2013 Панг, 2014 Туманный серый, 2015 Кашемир, 2016 Речной перламутр, 2017 Прикосновение солнца</t>
  </si>
  <si>
    <t>Лазурь для дерева на водной основе
5106 Лимон, 5107 Ироко, 5108 Солнечный,  5120 Горячий песок</t>
  </si>
  <si>
    <t>Лазурь для дерева на водной основе
5104 Яблоко,  5110 Серый беж, 5112 Галька, 5114 Мятная ириска,  5118 Бежевый</t>
  </si>
  <si>
    <t>Лазурь для дерева на водной основе
 5101 Крем-брюле, 5113 Голубая лагуна, 5115 Ковентри, 5116 Шампань, 5117 Гортензия, 5119 Ниагара,  5121 Возушное безе</t>
  </si>
  <si>
    <r>
      <t xml:space="preserve">Цветной воск
</t>
    </r>
    <r>
      <rPr>
        <sz val="12"/>
        <rFont val="Calibri"/>
        <family val="2"/>
        <charset val="204"/>
        <scheme val="minor"/>
      </rPr>
      <t>8704 Полынь</t>
    </r>
    <r>
      <rPr>
        <sz val="12"/>
        <rFont val="Calibri"/>
        <family val="2"/>
        <charset val="204"/>
        <scheme val="minor"/>
      </rPr>
      <t/>
    </r>
  </si>
  <si>
    <t>Цветной воск
8707 Незабудка, 8711 Бузина</t>
  </si>
  <si>
    <t>Цветной воск
8701 Ландыш, 8702 Крокус, 8703 Бегония, 8709 Хлопок, 8710 Дельфиниум, 8712 Лаванда</t>
  </si>
  <si>
    <t>Цветной воск
8705 Нарцисс, 8708 Ромашка</t>
  </si>
  <si>
    <t>Цветной воск
8713 Чайная роза, 8714 Верба, 8719 Жимолость, 8724 Можжевельник, 8725 Сантолина</t>
  </si>
  <si>
    <t>Цветной воск
8716 Андромеда, 8717 Мальва, 8718 Эдельвейс, 8527 Клевер</t>
  </si>
  <si>
    <t>Цветной воск
8715 Белая калла, 8720 Липовый цвет, 8721 Цветки вишни</t>
  </si>
  <si>
    <t>Цветной воск
8723 Вербена</t>
  </si>
  <si>
    <t xml:space="preserve">Цветное масло для интерьера
(бесцветная база)
</t>
  </si>
  <si>
    <t>Цветное масло для интерьера
 8538 Бакаут,8547 Сандаловое дерево,  8550 Оникс, 8553 Французский серый</t>
  </si>
  <si>
    <t>Цветное масло для интерьера
8554 Циан</t>
  </si>
  <si>
    <t>Цветное масло для интерьера
8532 Орех, 8549 Серый кварц</t>
  </si>
  <si>
    <t>Цветное масло для интерьера
8533 Дуб копченый</t>
  </si>
  <si>
    <t>Цветное масло для интерьера
8534 Серый, 8535 Сталь, 8537 Махагон, 8542 Темный тик, 8551 Городской туман</t>
  </si>
  <si>
    <t>Цветное масло для интерьера
8539 Коричневый</t>
  </si>
  <si>
    <t>Цветное масло для интерьера
 8536 Капучино, 8544 Бразильский дуб</t>
  </si>
  <si>
    <t>Цветное масло для интерьера
8548 Дуб натуральный, 8552 Сафари</t>
  </si>
  <si>
    <t>Цветное масло для интерьера
 8541 Бренди</t>
  </si>
  <si>
    <t>Цветное масло для интерьера
8543 Мербау</t>
  </si>
  <si>
    <t>Цветное масло для интерьера
8546 Венге</t>
  </si>
  <si>
    <t>Твердое масло на водной основе 
колерованный продукт
5001 Анжу, 5002 Прованс, 5003 Бургундия, 5004 Бретань, 5005 Ривьера, 5007 Савойа, 5008 Эльзас, 5009 Мартиника, 5010 Гасконь, 5011 Нормандия</t>
  </si>
  <si>
    <t>Твердое масло на водной основе 
колерованный продукт
5012 Корсика, 5013 Руссильон, 5014 Артуа</t>
  </si>
  <si>
    <r>
      <t xml:space="preserve">Промышленное двухкомпанентное масло 
колерованный продукт
</t>
    </r>
    <r>
      <rPr>
        <sz val="12"/>
        <rFont val="Calibri"/>
        <family val="2"/>
        <charset val="204"/>
        <scheme val="minor"/>
      </rPr>
      <t xml:space="preserve"> 7002 Тхал
</t>
    </r>
  </si>
  <si>
    <r>
      <t xml:space="preserve">Промышленное двухкомпанентное масло 
колерованный продукт
</t>
    </r>
    <r>
      <rPr>
        <sz val="12"/>
        <rFont val="Calibri"/>
        <family val="2"/>
        <charset val="204"/>
        <scheme val="minor"/>
      </rPr>
      <t xml:space="preserve"> 7005 Эль-Хаса
</t>
    </r>
  </si>
  <si>
    <t>Промышленное двухкомпанентное масло 
колерованный продукт
 7003 Сонора</t>
  </si>
  <si>
    <t>Промышленное двухкомпанентное масло 
колерованный продукт
7004 Калахари</t>
  </si>
  <si>
    <t xml:space="preserve"> Бесцветное покрытие с антисептиком для минеральных поверхностей. Придает поверхности грязе- и водоотталкивающие свойства. Для сильно впитывыающих, крошащихся поверхностей рекомендуется предварительно загрунтовать поверхность BIOFA 2141 Пропитка для камня.</t>
  </si>
  <si>
    <t>Масло-уход за полом</t>
  </si>
  <si>
    <t>Цветное масло для интерьера
 8545 Грецкий орех</t>
  </si>
  <si>
    <t>4344 Серый дуб</t>
  </si>
  <si>
    <t>5,7</t>
  </si>
  <si>
    <t>Цветное масло для интерьера
8521-01 Серебро 8521-02 Золото 8521-03 Бронза 8521-04 Медь 8521-05 Циннамон</t>
  </si>
  <si>
    <t>375</t>
  </si>
  <si>
    <t>18,6</t>
  </si>
  <si>
    <t xml:space="preserve">BIANCO промышленное двухкомпонентное масло для светлых пород древесины
неколеруемый продукт 
</t>
  </si>
  <si>
    <t>Растворитель  для очистки инструмента, удаления смоляных пятен без запаха</t>
  </si>
  <si>
    <t>Растворитель для очистки инструмента, удаления смоляных пятен с ароматом цитрусовых</t>
  </si>
  <si>
    <t>Масло защитное для наружных работ
4312 Садова, 4314 Айсберг</t>
  </si>
  <si>
    <t>Масло защитное для наружных работ                              4316 Морская Галька, 4318 Ироко</t>
  </si>
  <si>
    <t>Масло защитное для наружных работ
4303 Каштан, 4304 Вишня, 4309 Шоколадно-коричневый, 4310 Муссон, 4313 Сливки, 4315 Пепельно-серый, 4322 Эбеновое дерево, 4323 Меранти</t>
  </si>
  <si>
    <t>ПРАЙС-ЛИСТ НА ПРОДУКЦИЮ BIOFA ОТ 16.05.2022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</si>
</sst>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quot;€&quot;;[Red]#,##0.00&quot;€&quot;"/>
    <numFmt numFmtId="165" formatCode="#,##0.00\ &quot;₽&quot;;[Red]#,##0.00\ &quot;₽&quot;"/>
    <numFmt numFmtId="166" formatCode="#,##0\ &quot;₽&quot;;[Red]#,##0\ &quot;₽&quot;"/>
    <numFmt numFmtId="167" formatCode="#,##0.00\ &quot;₽&quot;"/>
  </numFmts>
  <fonts count="13" x14ac:knownFonts="1">
    <font>
      <sz val="11"/>
      <color theme="1"/>
      <name val="Calibri"/>
      <family val="2"/>
      <scheme val="minor"/>
    </font>
    <font>
      <sz val="10"/>
      <name val="Arial"/>
      <family val="2"/>
      <charset val="204"/>
    </font>
    <font>
      <sz val="12"/>
      <name val="Calibri"/>
      <family val="2"/>
      <charset val="204"/>
      <scheme val="minor"/>
    </font>
    <font>
      <sz val="12"/>
      <name val="Calibri"/>
      <family val="2"/>
      <charset val="204"/>
    </font>
    <font>
      <sz val="12"/>
      <color rgb="FF131313"/>
      <name val="Calibri"/>
      <family val="2"/>
      <charset val="204"/>
      <scheme val="minor"/>
    </font>
    <font>
      <b/>
      <sz val="12"/>
      <color rgb="FFFF0000"/>
      <name val="Calibri"/>
      <family val="2"/>
      <charset val="204"/>
      <scheme val="minor"/>
    </font>
    <font>
      <sz val="12"/>
      <color theme="1"/>
      <name val="Calibri"/>
      <family val="2"/>
      <charset val="204"/>
      <scheme val="minor"/>
    </font>
    <font>
      <b/>
      <sz val="12"/>
      <color theme="0"/>
      <name val="Calibri"/>
      <family val="2"/>
      <charset val="204"/>
      <scheme val="minor"/>
    </font>
    <font>
      <b/>
      <sz val="14"/>
      <name val="Calibri"/>
      <family val="2"/>
      <charset val="204"/>
      <scheme val="minor"/>
    </font>
    <font>
      <b/>
      <sz val="16"/>
      <name val="Calibri"/>
      <family val="2"/>
      <charset val="204"/>
      <scheme val="minor"/>
    </font>
    <font>
      <b/>
      <sz val="12"/>
      <name val="Calibri"/>
      <family val="2"/>
      <charset val="204"/>
      <scheme val="minor"/>
    </font>
    <font>
      <sz val="12"/>
      <color indexed="64"/>
      <name val="Calibri"/>
      <family val="2"/>
      <charset val="204"/>
    </font>
    <font>
      <sz val="12"/>
      <color indexed="64"/>
      <name val="Calibri"/>
      <family val="2"/>
      <charset val="204"/>
      <scheme val="minor"/>
    </font>
  </fonts>
  <fills count="6">
    <fill>
      <patternFill patternType="none"/>
    </fill>
    <fill>
      <patternFill patternType="gray125"/>
    </fill>
    <fill>
      <patternFill patternType="solid">
        <fgColor theme="0" tint="-0.14999847407452621"/>
        <bgColor indexed="64"/>
      </patternFill>
    </fill>
    <fill>
      <patternFill patternType="solid">
        <fgColor rgb="FFC00000"/>
        <bgColor indexed="64"/>
      </patternFill>
    </fill>
    <fill>
      <patternFill patternType="solid">
        <fgColor theme="0"/>
        <bgColor indexed="45"/>
      </patternFill>
    </fill>
    <fill>
      <patternFill patternType="solid">
        <fgColor theme="0"/>
        <bgColor indexed="64"/>
      </patternFill>
    </fill>
  </fills>
  <borders count="30">
    <border>
      <left/>
      <right/>
      <top/>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otted">
        <color indexed="64"/>
      </left>
      <right style="thick">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medium">
        <color indexed="64"/>
      </left>
      <right style="dotted">
        <color indexed="64"/>
      </right>
      <top style="dotted">
        <color indexed="64"/>
      </top>
      <bottom/>
      <diagonal/>
    </border>
    <border>
      <left style="medium">
        <color indexed="64"/>
      </left>
      <right style="dotted">
        <color indexed="64"/>
      </right>
      <top/>
      <bottom/>
      <diagonal/>
    </border>
    <border>
      <left style="medium">
        <color indexed="64"/>
      </left>
      <right style="dotted">
        <color indexed="64"/>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dotted">
        <color indexed="64"/>
      </left>
      <right/>
      <top/>
      <bottom/>
      <diagonal/>
    </border>
    <border>
      <left/>
      <right style="medium">
        <color indexed="64"/>
      </right>
      <top/>
      <bottom/>
      <diagonal/>
    </border>
    <border>
      <left style="dotted">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bottom/>
      <diagonal/>
    </border>
    <border>
      <left/>
      <right style="dotted">
        <color indexed="64"/>
      </right>
      <top style="dotted">
        <color indexed="64"/>
      </top>
      <bottom style="dotted">
        <color indexed="64"/>
      </bottom>
      <diagonal/>
    </border>
  </borders>
  <cellStyleXfs count="2">
    <xf numFmtId="0" fontId="0" fillId="0" borderId="0"/>
    <xf numFmtId="0" fontId="1" fillId="0" borderId="0"/>
  </cellStyleXfs>
  <cellXfs count="170">
    <xf numFmtId="0" fontId="0" fillId="0" borderId="0" xfId="0"/>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0" fontId="2" fillId="0" borderId="1" xfId="0" applyFont="1" applyFill="1" applyBorder="1" applyAlignment="1">
      <alignment horizontal="center" vertical="center"/>
    </xf>
    <xf numFmtId="165" fontId="2" fillId="0" borderId="1" xfId="0" applyNumberFormat="1" applyFont="1" applyFill="1" applyBorder="1" applyAlignment="1">
      <alignment horizontal="right" vertical="center"/>
    </xf>
    <xf numFmtId="166" fontId="2" fillId="0" borderId="1" xfId="0" applyNumberFormat="1" applyFont="1" applyFill="1" applyBorder="1" applyAlignment="1">
      <alignment horizontal="right" vertical="center"/>
    </xf>
    <xf numFmtId="166" fontId="2" fillId="0" borderId="6" xfId="0" applyNumberFormat="1" applyFont="1" applyFill="1" applyBorder="1" applyAlignment="1">
      <alignment horizontal="right" vertical="center"/>
    </xf>
    <xf numFmtId="0" fontId="2" fillId="0" borderId="1" xfId="1" applyFont="1" applyFill="1" applyBorder="1" applyAlignment="1">
      <alignment horizontal="center" vertical="center"/>
    </xf>
    <xf numFmtId="0" fontId="2" fillId="0" borderId="1" xfId="1" applyFont="1" applyFill="1" applyBorder="1" applyAlignment="1">
      <alignment vertical="center" wrapText="1"/>
    </xf>
    <xf numFmtId="0" fontId="2" fillId="0" borderId="11" xfId="1" applyFont="1" applyFill="1" applyBorder="1" applyAlignment="1">
      <alignment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xf>
    <xf numFmtId="0" fontId="2" fillId="0" borderId="8" xfId="0" applyFont="1" applyFill="1" applyBorder="1" applyAlignment="1">
      <alignment horizontal="center" vertical="center"/>
    </xf>
    <xf numFmtId="0" fontId="2" fillId="0" borderId="8" xfId="0" applyFont="1" applyFill="1" applyBorder="1" applyAlignment="1">
      <alignment horizontal="left" vertical="center"/>
    </xf>
    <xf numFmtId="49" fontId="2" fillId="0" borderId="8" xfId="0" applyNumberFormat="1" applyFont="1" applyFill="1" applyBorder="1" applyAlignment="1">
      <alignment horizontal="center" vertical="center"/>
    </xf>
    <xf numFmtId="166" fontId="2" fillId="0" borderId="17" xfId="0" applyNumberFormat="1" applyFont="1" applyFill="1" applyBorder="1" applyAlignment="1">
      <alignment horizontal="right" vertical="center"/>
    </xf>
    <xf numFmtId="0" fontId="2" fillId="0" borderId="6" xfId="0" applyFont="1" applyFill="1" applyBorder="1" applyAlignment="1">
      <alignment horizontal="right" vertical="center"/>
    </xf>
    <xf numFmtId="166" fontId="2" fillId="0" borderId="8" xfId="0" applyNumberFormat="1" applyFont="1" applyFill="1" applyBorder="1" applyAlignment="1">
      <alignment horizontal="right" vertical="center"/>
    </xf>
    <xf numFmtId="166" fontId="2" fillId="0" borderId="9" xfId="0" applyNumberFormat="1" applyFont="1" applyFill="1" applyBorder="1" applyAlignment="1">
      <alignment horizontal="right" vertical="center"/>
    </xf>
    <xf numFmtId="49" fontId="2" fillId="0" borderId="1" xfId="0" applyNumberFormat="1" applyFont="1" applyFill="1" applyBorder="1" applyAlignment="1">
      <alignment horizontal="center" vertical="center"/>
    </xf>
    <xf numFmtId="0" fontId="4" fillId="0" borderId="0" xfId="0" applyFont="1" applyFill="1" applyAlignment="1">
      <alignment wrapText="1"/>
    </xf>
    <xf numFmtId="0" fontId="2" fillId="0" borderId="1" xfId="1" applyFont="1" applyFill="1" applyBorder="1" applyAlignment="1">
      <alignment horizontal="center" vertical="center" wrapText="1"/>
    </xf>
    <xf numFmtId="0" fontId="2" fillId="0" borderId="11" xfId="1" applyFont="1" applyFill="1" applyBorder="1" applyAlignment="1">
      <alignment horizontal="center" vertical="center" wrapText="1"/>
    </xf>
    <xf numFmtId="0" fontId="2" fillId="0" borderId="12" xfId="1" applyFont="1" applyFill="1" applyBorder="1" applyAlignment="1">
      <alignment horizontal="center" vertical="center" wrapText="1"/>
    </xf>
    <xf numFmtId="0" fontId="2" fillId="0" borderId="13" xfId="1" applyFont="1" applyFill="1" applyBorder="1" applyAlignment="1">
      <alignment horizontal="center" vertical="center" wrapText="1"/>
    </xf>
    <xf numFmtId="0" fontId="2" fillId="0" borderId="1" xfId="1" applyFont="1" applyFill="1" applyBorder="1" applyAlignment="1">
      <alignment horizontal="left" vertical="center" wrapText="1"/>
    </xf>
    <xf numFmtId="0" fontId="2" fillId="0" borderId="1" xfId="1" applyFont="1" applyFill="1" applyBorder="1" applyAlignment="1">
      <alignment horizontal="left" wrapText="1"/>
    </xf>
    <xf numFmtId="0" fontId="2" fillId="0" borderId="13" xfId="1" applyFont="1" applyFill="1" applyBorder="1" applyAlignment="1">
      <alignment horizontal="center" vertical="center" wrapText="1"/>
    </xf>
    <xf numFmtId="0" fontId="2" fillId="0" borderId="13" xfId="0" applyFont="1" applyFill="1" applyBorder="1" applyAlignment="1">
      <alignment horizontal="center" vertical="center" wrapText="1"/>
    </xf>
    <xf numFmtId="166" fontId="2" fillId="0" borderId="10" xfId="0" applyNumberFormat="1" applyFont="1" applyFill="1" applyBorder="1" applyAlignment="1">
      <alignment horizontal="right" vertical="center"/>
    </xf>
    <xf numFmtId="0" fontId="2" fillId="0" borderId="1" xfId="1" applyFont="1" applyFill="1" applyBorder="1" applyAlignment="1">
      <alignment horizontal="center" vertical="center" wrapText="1"/>
    </xf>
    <xf numFmtId="0" fontId="2" fillId="0" borderId="1" xfId="1" applyFont="1" applyFill="1" applyBorder="1" applyAlignment="1">
      <alignment horizontal="left" vertical="center" wrapText="1"/>
    </xf>
    <xf numFmtId="0" fontId="2" fillId="0" borderId="1" xfId="1" applyFont="1" applyFill="1" applyBorder="1" applyAlignment="1">
      <alignment horizontal="center" vertical="center" wrapText="1"/>
    </xf>
    <xf numFmtId="0" fontId="2" fillId="0" borderId="11" xfId="1" applyFont="1" applyFill="1" applyBorder="1" applyAlignment="1">
      <alignment horizontal="center" vertical="center" wrapText="1"/>
    </xf>
    <xf numFmtId="0" fontId="2" fillId="0" borderId="1" xfId="1" applyFont="1" applyFill="1" applyBorder="1" applyAlignment="1">
      <alignment horizontal="left" vertical="center" wrapText="1"/>
    </xf>
    <xf numFmtId="0" fontId="9" fillId="0" borderId="28" xfId="0" applyFont="1" applyFill="1" applyBorder="1" applyAlignment="1">
      <alignment horizontal="center" vertical="center"/>
    </xf>
    <xf numFmtId="0" fontId="2" fillId="0" borderId="11" xfId="1" applyFont="1" applyFill="1" applyBorder="1" applyAlignment="1">
      <alignment horizontal="center" vertical="center" wrapText="1"/>
    </xf>
    <xf numFmtId="0" fontId="2" fillId="0" borderId="12" xfId="1" applyFont="1" applyFill="1" applyBorder="1" applyAlignment="1">
      <alignment horizontal="center" vertical="center" wrapText="1"/>
    </xf>
    <xf numFmtId="0" fontId="2" fillId="0" borderId="13" xfId="1" applyFont="1" applyFill="1" applyBorder="1" applyAlignment="1">
      <alignment horizontal="center" vertical="center" wrapText="1"/>
    </xf>
    <xf numFmtId="49" fontId="2" fillId="0" borderId="23"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24" xfId="0" applyNumberFormat="1" applyFont="1" applyFill="1" applyBorder="1" applyAlignment="1">
      <alignment horizontal="center" vertical="center"/>
    </xf>
    <xf numFmtId="0" fontId="2" fillId="0" borderId="1" xfId="1" applyFont="1" applyFill="1" applyBorder="1" applyAlignment="1">
      <alignment horizontal="center" vertical="center" wrapText="1"/>
    </xf>
    <xf numFmtId="166" fontId="2" fillId="0" borderId="1" xfId="0" applyNumberFormat="1" applyFont="1" applyFill="1" applyBorder="1" applyAlignment="1">
      <alignment horizontal="center" vertical="center"/>
    </xf>
    <xf numFmtId="166" fontId="2" fillId="0" borderId="6" xfId="0" applyNumberFormat="1" applyFont="1" applyFill="1" applyBorder="1" applyAlignment="1">
      <alignment horizontal="center" vertical="center"/>
    </xf>
    <xf numFmtId="0" fontId="2" fillId="0" borderId="1" xfId="1" applyFont="1" applyFill="1" applyBorder="1" applyAlignment="1">
      <alignment horizontal="left" vertical="center" wrapText="1"/>
    </xf>
    <xf numFmtId="0" fontId="2" fillId="0" borderId="17" xfId="1" applyFont="1" applyFill="1" applyBorder="1" applyAlignment="1">
      <alignment horizontal="center" vertical="center" wrapText="1"/>
    </xf>
    <xf numFmtId="166" fontId="2" fillId="0" borderId="17" xfId="0" applyNumberFormat="1" applyFont="1" applyFill="1" applyBorder="1" applyAlignment="1">
      <alignment horizontal="center" vertical="center"/>
    </xf>
    <xf numFmtId="166" fontId="2" fillId="0" borderId="18" xfId="0" applyNumberFormat="1" applyFont="1" applyFill="1" applyBorder="1" applyAlignment="1">
      <alignment horizontal="center" vertical="center"/>
    </xf>
    <xf numFmtId="166" fontId="2" fillId="0" borderId="19" xfId="0" applyNumberFormat="1" applyFont="1" applyFill="1" applyBorder="1" applyAlignment="1">
      <alignment horizontal="center" vertical="center"/>
    </xf>
    <xf numFmtId="165" fontId="2" fillId="0" borderId="1" xfId="1" applyNumberFormat="1" applyFont="1" applyFill="1" applyBorder="1" applyAlignment="1">
      <alignment horizontal="right" vertical="center" wrapText="1"/>
    </xf>
    <xf numFmtId="166" fontId="6" fillId="0" borderId="1" xfId="0" applyNumberFormat="1" applyFont="1" applyFill="1" applyBorder="1" applyAlignment="1">
      <alignment horizontal="right" vertical="center"/>
    </xf>
    <xf numFmtId="166" fontId="6" fillId="0" borderId="6" xfId="0" applyNumberFormat="1" applyFont="1" applyFill="1" applyBorder="1" applyAlignment="1">
      <alignment horizontal="right" vertical="center"/>
    </xf>
    <xf numFmtId="0" fontId="10" fillId="0" borderId="0" xfId="0" applyFont="1" applyFill="1" applyBorder="1" applyAlignment="1">
      <alignment horizontal="center" vertical="center"/>
    </xf>
    <xf numFmtId="0" fontId="10" fillId="0" borderId="5" xfId="1" applyFont="1" applyFill="1" applyBorder="1" applyAlignment="1">
      <alignment horizontal="center" vertical="center"/>
    </xf>
    <xf numFmtId="0" fontId="10" fillId="0" borderId="14" xfId="1" applyFont="1" applyFill="1" applyBorder="1" applyAlignment="1">
      <alignment horizontal="center" vertical="center"/>
    </xf>
    <xf numFmtId="0" fontId="10" fillId="0" borderId="16" xfId="1" applyFont="1" applyFill="1" applyBorder="1" applyAlignment="1">
      <alignment horizontal="center" vertical="center"/>
    </xf>
    <xf numFmtId="0" fontId="10" fillId="0" borderId="5" xfId="1" applyFont="1" applyFill="1" applyBorder="1" applyAlignment="1">
      <alignment vertical="center"/>
    </xf>
    <xf numFmtId="0" fontId="10" fillId="0" borderId="16" xfId="0" applyFont="1" applyFill="1" applyBorder="1" applyAlignment="1">
      <alignment horizontal="center" vertical="center" wrapText="1"/>
    </xf>
    <xf numFmtId="49" fontId="10" fillId="0" borderId="16" xfId="1" applyNumberFormat="1" applyFont="1" applyFill="1" applyBorder="1" applyAlignment="1">
      <alignment horizontal="center" vertical="center"/>
    </xf>
    <xf numFmtId="0" fontId="10" fillId="0" borderId="5" xfId="0" applyFont="1" applyFill="1" applyBorder="1" applyAlignment="1">
      <alignment vertical="center" wrapText="1"/>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2" fillId="0" borderId="17" xfId="1" applyFont="1" applyFill="1" applyBorder="1" applyAlignment="1">
      <alignment vertical="center" wrapText="1"/>
    </xf>
    <xf numFmtId="0" fontId="2" fillId="0" borderId="18" xfId="1" applyFont="1" applyFill="1" applyBorder="1" applyAlignment="1">
      <alignment vertical="center" wrapText="1"/>
    </xf>
    <xf numFmtId="0" fontId="2" fillId="0" borderId="19" xfId="1" applyFont="1" applyFill="1" applyBorder="1" applyAlignment="1">
      <alignment vertical="center" wrapText="1"/>
    </xf>
    <xf numFmtId="0" fontId="2" fillId="0" borderId="29" xfId="1" applyFont="1" applyFill="1" applyBorder="1" applyAlignment="1">
      <alignment horizontal="center" vertical="center"/>
    </xf>
    <xf numFmtId="0" fontId="9" fillId="0" borderId="0" xfId="0" applyFont="1" applyFill="1" applyBorder="1" applyAlignment="1">
      <alignment horizontal="center" vertical="center"/>
    </xf>
    <xf numFmtId="0" fontId="2" fillId="0" borderId="1"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17" xfId="1" applyFont="1" applyFill="1" applyBorder="1" applyAlignment="1">
      <alignment horizontal="center" vertical="center"/>
    </xf>
    <xf numFmtId="49" fontId="2" fillId="0" borderId="29" xfId="0" applyNumberFormat="1" applyFont="1" applyFill="1" applyBorder="1" applyAlignment="1">
      <alignment horizontal="center" vertical="center"/>
    </xf>
    <xf numFmtId="167" fontId="2" fillId="0" borderId="1" xfId="0" applyNumberFormat="1" applyFont="1" applyFill="1" applyBorder="1" applyAlignment="1">
      <alignment horizontal="right" vertical="center"/>
    </xf>
    <xf numFmtId="167" fontId="6" fillId="0" borderId="1" xfId="0" applyNumberFormat="1" applyFont="1" applyFill="1" applyBorder="1" applyAlignment="1">
      <alignment horizontal="right" vertical="center"/>
    </xf>
    <xf numFmtId="167" fontId="2" fillId="0" borderId="0" xfId="0" applyNumberFormat="1" applyFont="1" applyFill="1" applyBorder="1" applyAlignment="1">
      <alignment horizontal="right" vertical="center"/>
    </xf>
    <xf numFmtId="167" fontId="12" fillId="0" borderId="1" xfId="0" applyNumberFormat="1" applyFont="1" applyBorder="1" applyAlignment="1">
      <alignment horizontal="right" vertical="center"/>
    </xf>
    <xf numFmtId="167" fontId="2" fillId="0" borderId="18" xfId="1" applyNumberFormat="1" applyFont="1" applyFill="1" applyBorder="1" applyAlignment="1">
      <alignment horizontal="right" vertical="center" wrapText="1"/>
    </xf>
    <xf numFmtId="167" fontId="2" fillId="0" borderId="1" xfId="0" applyNumberFormat="1" applyFont="1" applyFill="1" applyBorder="1" applyAlignment="1">
      <alignment horizontal="right" vertical="center" wrapText="1"/>
    </xf>
    <xf numFmtId="167" fontId="2" fillId="0" borderId="8" xfId="0" applyNumberFormat="1" applyFont="1" applyFill="1" applyBorder="1" applyAlignment="1">
      <alignment horizontal="right" vertical="center"/>
    </xf>
    <xf numFmtId="0" fontId="2" fillId="0" borderId="1"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6" xfId="1" applyFont="1" applyFill="1" applyBorder="1" applyAlignment="1">
      <alignment horizontal="center" vertical="center" wrapText="1"/>
    </xf>
    <xf numFmtId="167" fontId="11" fillId="5" borderId="1" xfId="0" applyNumberFormat="1" applyFont="1" applyFill="1" applyBorder="1" applyAlignment="1">
      <alignment horizontal="right" vertical="center"/>
    </xf>
    <xf numFmtId="167" fontId="2" fillId="5" borderId="1" xfId="0" applyNumberFormat="1" applyFont="1" applyFill="1" applyBorder="1" applyAlignment="1">
      <alignment horizontal="right" vertical="center"/>
    </xf>
    <xf numFmtId="167" fontId="2" fillId="4" borderId="11" xfId="0" applyNumberFormat="1" applyFont="1" applyFill="1" applyBorder="1" applyAlignment="1">
      <alignment horizontal="right" vertical="center"/>
    </xf>
    <xf numFmtId="167" fontId="6" fillId="5" borderId="17" xfId="0" applyNumberFormat="1" applyFont="1" applyFill="1" applyBorder="1" applyAlignment="1">
      <alignment horizontal="right" vertical="center"/>
    </xf>
    <xf numFmtId="167" fontId="2" fillId="4" borderId="1" xfId="0" applyNumberFormat="1" applyFont="1" applyFill="1" applyBorder="1" applyAlignment="1">
      <alignment horizontal="right" vertical="center"/>
    </xf>
    <xf numFmtId="167" fontId="11" fillId="0" borderId="1" xfId="0" applyNumberFormat="1" applyFont="1" applyBorder="1" applyAlignment="1">
      <alignment horizontal="right" vertical="center"/>
    </xf>
    <xf numFmtId="0" fontId="10" fillId="0" borderId="14" xfId="1" applyFont="1" applyFill="1" applyBorder="1" applyAlignment="1">
      <alignment horizontal="center" vertical="center"/>
    </xf>
    <xf numFmtId="0" fontId="10" fillId="0" borderId="16" xfId="1" applyFont="1" applyFill="1" applyBorder="1" applyAlignment="1">
      <alignment horizontal="center" vertical="center"/>
    </xf>
    <xf numFmtId="0" fontId="2" fillId="0" borderId="11" xfId="1" applyFont="1" applyFill="1" applyBorder="1" applyAlignment="1">
      <alignment horizontal="center" vertical="center" wrapText="1"/>
    </xf>
    <xf numFmtId="0" fontId="2" fillId="0" borderId="13" xfId="1" applyFont="1" applyFill="1" applyBorder="1" applyAlignment="1">
      <alignment horizontal="center" vertical="center" wrapText="1"/>
    </xf>
    <xf numFmtId="0" fontId="2" fillId="0" borderId="12"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1" xfId="1" applyFont="1" applyFill="1" applyBorder="1" applyAlignment="1">
      <alignment horizontal="left" vertical="center" wrapText="1"/>
    </xf>
    <xf numFmtId="0" fontId="10" fillId="0" borderId="15" xfId="1" applyFont="1" applyFill="1" applyBorder="1" applyAlignment="1">
      <alignment horizontal="center" vertical="center"/>
    </xf>
    <xf numFmtId="0" fontId="10" fillId="0" borderId="5" xfId="1" applyFont="1" applyFill="1" applyBorder="1" applyAlignment="1">
      <alignment horizontal="center" vertical="center"/>
    </xf>
    <xf numFmtId="0" fontId="10" fillId="0" borderId="14"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6" xfId="1"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166" fontId="2" fillId="0" borderId="1" xfId="0" applyNumberFormat="1" applyFont="1" applyFill="1" applyBorder="1" applyAlignment="1">
      <alignment horizontal="center" vertical="center"/>
    </xf>
    <xf numFmtId="166" fontId="2" fillId="0" borderId="6" xfId="0" applyNumberFormat="1" applyFont="1" applyFill="1" applyBorder="1" applyAlignment="1">
      <alignment horizontal="center" vertical="center"/>
    </xf>
    <xf numFmtId="49" fontId="10" fillId="0" borderId="5" xfId="1" applyNumberFormat="1" applyFont="1" applyFill="1" applyBorder="1" applyAlignment="1">
      <alignment horizontal="center" vertical="center"/>
    </xf>
    <xf numFmtId="49" fontId="10" fillId="0" borderId="14" xfId="1" applyNumberFormat="1" applyFont="1" applyFill="1" applyBorder="1" applyAlignment="1">
      <alignment horizontal="center" vertical="center"/>
    </xf>
    <xf numFmtId="49" fontId="10" fillId="0" borderId="15" xfId="1" applyNumberFormat="1" applyFont="1" applyFill="1" applyBorder="1" applyAlignment="1">
      <alignment horizontal="center" vertical="center"/>
    </xf>
    <xf numFmtId="49" fontId="10" fillId="0" borderId="16" xfId="1" applyNumberFormat="1" applyFont="1" applyFill="1" applyBorder="1" applyAlignment="1">
      <alignment horizontal="center" vertical="center"/>
    </xf>
    <xf numFmtId="166" fontId="2" fillId="0" borderId="20" xfId="0" applyNumberFormat="1" applyFont="1" applyFill="1" applyBorder="1" applyAlignment="1">
      <alignment horizontal="center" vertical="center"/>
    </xf>
    <xf numFmtId="166" fontId="2" fillId="0" borderId="21" xfId="0" applyNumberFormat="1" applyFont="1" applyFill="1" applyBorder="1" applyAlignment="1">
      <alignment horizontal="center" vertical="center"/>
    </xf>
    <xf numFmtId="166" fontId="2" fillId="0" borderId="22" xfId="0" applyNumberFormat="1" applyFont="1" applyFill="1" applyBorder="1" applyAlignment="1">
      <alignment horizontal="center" vertical="center"/>
    </xf>
    <xf numFmtId="166" fontId="2" fillId="0" borderId="23" xfId="0" applyNumberFormat="1" applyFont="1" applyFill="1" applyBorder="1" applyAlignment="1">
      <alignment horizontal="center" vertical="center"/>
    </xf>
    <xf numFmtId="166" fontId="2" fillId="0" borderId="0" xfId="0" applyNumberFormat="1" applyFont="1" applyFill="1" applyBorder="1" applyAlignment="1">
      <alignment horizontal="center" vertical="center"/>
    </xf>
    <xf numFmtId="166" fontId="2" fillId="0" borderId="24" xfId="0" applyNumberFormat="1" applyFont="1" applyFill="1" applyBorder="1" applyAlignment="1">
      <alignment horizontal="center" vertical="center"/>
    </xf>
    <xf numFmtId="166" fontId="2" fillId="0" borderId="25" xfId="0" applyNumberFormat="1" applyFont="1" applyFill="1" applyBorder="1" applyAlignment="1">
      <alignment horizontal="center" vertical="center"/>
    </xf>
    <xf numFmtId="166" fontId="2" fillId="0" borderId="26" xfId="0" applyNumberFormat="1" applyFont="1" applyFill="1" applyBorder="1" applyAlignment="1">
      <alignment horizontal="center" vertical="center"/>
    </xf>
    <xf numFmtId="166" fontId="2" fillId="0" borderId="27"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xf>
    <xf numFmtId="49" fontId="2" fillId="0" borderId="21"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xf>
    <xf numFmtId="49" fontId="2" fillId="0" borderId="23"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24" xfId="0" applyNumberFormat="1" applyFont="1" applyFill="1" applyBorder="1" applyAlignment="1">
      <alignment horizontal="center" vertical="center"/>
    </xf>
    <xf numFmtId="49" fontId="10" fillId="0" borderId="5" xfId="1" applyNumberFormat="1" applyFont="1" applyFill="1" applyBorder="1" applyAlignment="1">
      <alignment horizontal="center" vertical="center" wrapText="1"/>
    </xf>
    <xf numFmtId="166" fontId="2" fillId="0" borderId="17" xfId="0" applyNumberFormat="1" applyFont="1" applyFill="1" applyBorder="1" applyAlignment="1">
      <alignment horizontal="center" vertical="center"/>
    </xf>
    <xf numFmtId="166" fontId="2" fillId="0" borderId="18" xfId="0" applyNumberFormat="1" applyFont="1" applyFill="1" applyBorder="1" applyAlignment="1">
      <alignment horizontal="center" vertical="center"/>
    </xf>
    <xf numFmtId="166" fontId="2" fillId="0" borderId="19" xfId="0" applyNumberFormat="1" applyFont="1" applyFill="1" applyBorder="1" applyAlignment="1">
      <alignment horizontal="center" vertical="center"/>
    </xf>
    <xf numFmtId="0" fontId="2" fillId="0" borderId="11" xfId="1" applyFont="1" applyFill="1" applyBorder="1" applyAlignment="1">
      <alignment horizontal="left" vertical="center" wrapText="1"/>
    </xf>
    <xf numFmtId="0" fontId="2" fillId="0" borderId="13" xfId="1" applyFont="1" applyFill="1" applyBorder="1" applyAlignment="1">
      <alignment horizontal="left" vertical="center" wrapText="1"/>
    </xf>
    <xf numFmtId="49" fontId="10" fillId="0" borderId="14" xfId="1" applyNumberFormat="1" applyFont="1" applyFill="1" applyBorder="1" applyAlignment="1">
      <alignment horizontal="center" vertical="center" wrapText="1"/>
    </xf>
    <xf numFmtId="0" fontId="2" fillId="0" borderId="20" xfId="1" applyFont="1" applyFill="1" applyBorder="1" applyAlignment="1">
      <alignment horizontal="center" vertical="center" wrapText="1"/>
    </xf>
    <xf numFmtId="0" fontId="2" fillId="0" borderId="23" xfId="1" applyFont="1" applyFill="1" applyBorder="1" applyAlignment="1">
      <alignment horizontal="center" vertical="center" wrapText="1"/>
    </xf>
    <xf numFmtId="0" fontId="2" fillId="0" borderId="25" xfId="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7" fillId="3" borderId="3"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2" fillId="0" borderId="1" xfId="1" applyFont="1" applyFill="1" applyBorder="1" applyAlignment="1">
      <alignment horizontal="left" wrapText="1"/>
    </xf>
    <xf numFmtId="0" fontId="10" fillId="0" borderId="5" xfId="1"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 xfId="0" applyFont="1" applyFill="1" applyBorder="1" applyAlignment="1">
      <alignment horizontal="center" vertical="center" wrapText="1"/>
    </xf>
    <xf numFmtId="164" fontId="7" fillId="3" borderId="3" xfId="1" applyNumberFormat="1" applyFont="1" applyFill="1" applyBorder="1" applyAlignment="1">
      <alignment horizontal="center" vertical="center" wrapText="1"/>
    </xf>
    <xf numFmtId="164" fontId="7" fillId="3" borderId="1" xfId="1" applyNumberFormat="1" applyFont="1" applyFill="1" applyBorder="1" applyAlignment="1">
      <alignment horizontal="center" vertical="center" wrapText="1"/>
    </xf>
    <xf numFmtId="0" fontId="2" fillId="0" borderId="12" xfId="1" applyFont="1" applyFill="1" applyBorder="1" applyAlignment="1">
      <alignment horizontal="left" vertical="center" wrapText="1"/>
    </xf>
    <xf numFmtId="0" fontId="7" fillId="3" borderId="2" xfId="1" applyFont="1" applyFill="1" applyBorder="1" applyAlignment="1">
      <alignment horizontal="center" vertical="center" wrapText="1"/>
    </xf>
    <xf numFmtId="0" fontId="7" fillId="3" borderId="5" xfId="1" applyFont="1" applyFill="1" applyBorder="1" applyAlignment="1">
      <alignment horizontal="center" vertical="center" wrapText="1"/>
    </xf>
    <xf numFmtId="0" fontId="7" fillId="3" borderId="3" xfId="1" applyFont="1" applyFill="1" applyBorder="1" applyAlignment="1">
      <alignment horizontal="center" vertical="center" wrapText="1"/>
    </xf>
    <xf numFmtId="0" fontId="7" fillId="3" borderId="1" xfId="1" applyFont="1" applyFill="1" applyBorder="1" applyAlignment="1">
      <alignment horizontal="center" vertical="center" wrapText="1"/>
    </xf>
    <xf numFmtId="167" fontId="7" fillId="3" borderId="3" xfId="0" applyNumberFormat="1" applyFont="1" applyFill="1" applyBorder="1" applyAlignment="1">
      <alignment horizontal="right" vertical="center" wrapText="1"/>
    </xf>
    <xf numFmtId="167" fontId="7" fillId="3" borderId="1" xfId="0" applyNumberFormat="1" applyFont="1" applyFill="1" applyBorder="1" applyAlignment="1">
      <alignment horizontal="right" vertical="center" wrapText="1"/>
    </xf>
    <xf numFmtId="49" fontId="2" fillId="0" borderId="25" xfId="0" applyNumberFormat="1" applyFont="1" applyFill="1" applyBorder="1" applyAlignment="1">
      <alignment horizontal="center" vertical="center"/>
    </xf>
    <xf numFmtId="49" fontId="2" fillId="0" borderId="26" xfId="0" applyNumberFormat="1" applyFont="1" applyFill="1" applyBorder="1" applyAlignment="1">
      <alignment horizontal="center" vertical="center"/>
    </xf>
    <xf numFmtId="49" fontId="2" fillId="0" borderId="27" xfId="0" applyNumberFormat="1" applyFont="1" applyFill="1" applyBorder="1" applyAlignment="1">
      <alignment horizontal="center" vertical="center"/>
    </xf>
    <xf numFmtId="0" fontId="2" fillId="0" borderId="17" xfId="1" applyFont="1" applyFill="1" applyBorder="1" applyAlignment="1">
      <alignment horizontal="center" vertical="center"/>
    </xf>
    <xf numFmtId="0" fontId="2" fillId="0" borderId="18" xfId="1" applyFont="1" applyFill="1" applyBorder="1" applyAlignment="1">
      <alignment horizontal="center" vertical="center"/>
    </xf>
    <xf numFmtId="0" fontId="2" fillId="0" borderId="19" xfId="1" applyFont="1" applyFill="1" applyBorder="1" applyAlignment="1">
      <alignment horizontal="center" vertical="center"/>
    </xf>
    <xf numFmtId="0" fontId="8" fillId="0" borderId="28" xfId="0" applyFont="1" applyFill="1" applyBorder="1" applyAlignment="1">
      <alignment horizontal="center" vertical="center"/>
    </xf>
  </cellXfs>
  <cellStyles count="2">
    <cellStyle name="Normal 2 2" xfId="1"/>
    <cellStyle name="Обычный" xfId="0" builtinId="0"/>
  </cellStyles>
  <dxfs count="17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97"/>
  <sheetViews>
    <sheetView showGridLines="0" tabSelected="1" topLeftCell="C755" zoomScaleNormal="100" workbookViewId="0">
      <selection activeCell="D766" sqref="D766:D767"/>
    </sheetView>
  </sheetViews>
  <sheetFormatPr defaultColWidth="9.140625" defaultRowHeight="15.75" x14ac:dyDescent="0.25"/>
  <cols>
    <col min="1" max="1" width="0" style="1" hidden="1" customWidth="1"/>
    <col min="2" max="2" width="6.42578125" style="1" hidden="1" customWidth="1"/>
    <col min="3" max="3" width="6.42578125" style="1" customWidth="1"/>
    <col min="4" max="4" width="15.140625" style="55" customWidth="1"/>
    <col min="5" max="5" width="50.85546875" style="1" customWidth="1"/>
    <col min="6" max="6" width="92.85546875" style="2" customWidth="1"/>
    <col min="7" max="7" width="14.28515625" style="1" customWidth="1"/>
    <col min="8" max="8" width="18.28515625" style="76" customWidth="1"/>
    <col min="9" max="10" width="15.140625" style="42" customWidth="1"/>
    <col min="11" max="11" width="15.140625" style="3" customWidth="1"/>
    <col min="12" max="12" width="15.5703125" style="3" customWidth="1"/>
    <col min="13" max="13" width="56" style="1" customWidth="1"/>
    <col min="14" max="14" width="25.5703125" style="1" customWidth="1"/>
    <col min="15" max="16384" width="9.140625" style="1"/>
  </cols>
  <sheetData>
    <row r="1" spans="4:12" ht="5.45" customHeight="1" x14ac:dyDescent="0.25"/>
    <row r="2" spans="4:12" ht="22.5" customHeight="1" x14ac:dyDescent="0.25">
      <c r="E2" s="55" t="s">
        <v>328</v>
      </c>
    </row>
    <row r="3" spans="4:12" ht="5.45" hidden="1" customHeight="1" x14ac:dyDescent="0.25"/>
    <row r="4" spans="4:12" ht="5.45" customHeight="1" thickBot="1" x14ac:dyDescent="0.3"/>
    <row r="5" spans="4:12" ht="24.95" customHeight="1" x14ac:dyDescent="0.25">
      <c r="D5" s="157" t="s">
        <v>3</v>
      </c>
      <c r="E5" s="154" t="s">
        <v>94</v>
      </c>
      <c r="F5" s="154" t="s">
        <v>95</v>
      </c>
      <c r="G5" s="159" t="s">
        <v>11</v>
      </c>
      <c r="H5" s="161" t="s">
        <v>13</v>
      </c>
      <c r="I5" s="143" t="s">
        <v>14</v>
      </c>
      <c r="J5" s="143" t="s">
        <v>15</v>
      </c>
      <c r="K5" s="152" t="s">
        <v>16</v>
      </c>
      <c r="L5" s="150" t="s">
        <v>17</v>
      </c>
    </row>
    <row r="6" spans="4:12" ht="24.95" customHeight="1" x14ac:dyDescent="0.25">
      <c r="D6" s="158"/>
      <c r="E6" s="155"/>
      <c r="F6" s="155"/>
      <c r="G6" s="160"/>
      <c r="H6" s="162"/>
      <c r="I6" s="144"/>
      <c r="J6" s="144"/>
      <c r="K6" s="153"/>
      <c r="L6" s="151"/>
    </row>
    <row r="7" spans="4:12" ht="24.95" customHeight="1" x14ac:dyDescent="0.25">
      <c r="D7" s="145" t="s">
        <v>12</v>
      </c>
      <c r="E7" s="146"/>
      <c r="F7" s="146"/>
      <c r="G7" s="146"/>
      <c r="H7" s="146"/>
      <c r="I7" s="146"/>
      <c r="J7" s="146"/>
      <c r="K7" s="146"/>
      <c r="L7" s="147"/>
    </row>
    <row r="8" spans="4:12" x14ac:dyDescent="0.25">
      <c r="D8" s="101" t="s">
        <v>203</v>
      </c>
      <c r="E8" s="98" t="s">
        <v>204</v>
      </c>
      <c r="F8" s="148" t="s">
        <v>145</v>
      </c>
      <c r="G8" s="4">
        <v>0.375</v>
      </c>
      <c r="H8" s="74">
        <v>774</v>
      </c>
      <c r="I8" s="21" t="s">
        <v>318</v>
      </c>
      <c r="J8" s="21" t="s">
        <v>18</v>
      </c>
      <c r="K8" s="6">
        <f>H8/I8</f>
        <v>135.78947368421052</v>
      </c>
      <c r="L8" s="7" t="s">
        <v>18</v>
      </c>
    </row>
    <row r="9" spans="4:12" x14ac:dyDescent="0.25">
      <c r="D9" s="101"/>
      <c r="E9" s="98"/>
      <c r="F9" s="148"/>
      <c r="G9" s="4">
        <v>1</v>
      </c>
      <c r="H9" s="74">
        <v>1674</v>
      </c>
      <c r="I9" s="21" t="s">
        <v>37</v>
      </c>
      <c r="J9" s="21" t="s">
        <v>18</v>
      </c>
      <c r="K9" s="6">
        <f>H9/I9</f>
        <v>111.6</v>
      </c>
      <c r="L9" s="7" t="s">
        <v>18</v>
      </c>
    </row>
    <row r="10" spans="4:12" ht="24.95" customHeight="1" x14ac:dyDescent="0.25">
      <c r="D10" s="101"/>
      <c r="E10" s="98" t="s">
        <v>0</v>
      </c>
      <c r="F10" s="148"/>
      <c r="G10" s="4">
        <v>2.5</v>
      </c>
      <c r="H10" s="74">
        <v>3595</v>
      </c>
      <c r="I10" s="21" t="s">
        <v>38</v>
      </c>
      <c r="J10" s="21" t="s">
        <v>18</v>
      </c>
      <c r="K10" s="6">
        <f t="shared" ref="K10:K11" si="0">H10/I10</f>
        <v>97.162162162162161</v>
      </c>
      <c r="L10" s="7" t="s">
        <v>18</v>
      </c>
    </row>
    <row r="11" spans="4:12" ht="24.95" customHeight="1" x14ac:dyDescent="0.25">
      <c r="D11" s="101"/>
      <c r="E11" s="98" t="s">
        <v>1</v>
      </c>
      <c r="F11" s="148"/>
      <c r="G11" s="4">
        <v>10</v>
      </c>
      <c r="H11" s="74">
        <v>12751</v>
      </c>
      <c r="I11" s="21" t="s">
        <v>40</v>
      </c>
      <c r="J11" s="21" t="s">
        <v>18</v>
      </c>
      <c r="K11" s="6">
        <f t="shared" si="0"/>
        <v>85.006666666666661</v>
      </c>
      <c r="L11" s="7" t="s">
        <v>18</v>
      </c>
    </row>
    <row r="12" spans="4:12" ht="24.95" customHeight="1" x14ac:dyDescent="0.25">
      <c r="D12" s="56"/>
      <c r="E12" s="23"/>
      <c r="F12" s="28"/>
      <c r="G12" s="4"/>
      <c r="H12" s="74"/>
      <c r="I12" s="21"/>
      <c r="J12" s="21"/>
      <c r="K12" s="6"/>
      <c r="L12" s="7"/>
    </row>
    <row r="13" spans="4:12" ht="24.95" customHeight="1" x14ac:dyDescent="0.25">
      <c r="D13" s="93">
        <v>1075</v>
      </c>
      <c r="E13" s="98" t="s">
        <v>193</v>
      </c>
      <c r="F13" s="95" t="s">
        <v>108</v>
      </c>
      <c r="G13" s="8">
        <v>0.375</v>
      </c>
      <c r="H13" s="89">
        <v>1101</v>
      </c>
      <c r="I13" s="21" t="s">
        <v>26</v>
      </c>
      <c r="J13" s="21" t="s">
        <v>27</v>
      </c>
      <c r="K13" s="6">
        <f>H13/I13</f>
        <v>183.5</v>
      </c>
      <c r="L13" s="7">
        <f>H13/J13</f>
        <v>275.25</v>
      </c>
    </row>
    <row r="14" spans="4:12" ht="24.95" customHeight="1" x14ac:dyDescent="0.25">
      <c r="D14" s="100"/>
      <c r="E14" s="98"/>
      <c r="F14" s="97"/>
      <c r="G14" s="72">
        <v>1</v>
      </c>
      <c r="H14" s="90">
        <v>2740</v>
      </c>
      <c r="I14" s="21" t="s">
        <v>28</v>
      </c>
      <c r="J14" s="21" t="s">
        <v>29</v>
      </c>
      <c r="K14" s="6">
        <f>H14/I14</f>
        <v>171.25</v>
      </c>
      <c r="L14" s="7">
        <f>H14/J14</f>
        <v>274</v>
      </c>
    </row>
    <row r="15" spans="4:12" ht="24.95" customHeight="1" x14ac:dyDescent="0.25">
      <c r="D15" s="100"/>
      <c r="E15" s="98"/>
      <c r="F15" s="97"/>
      <c r="G15" s="8">
        <v>2.5</v>
      </c>
      <c r="H15" s="91">
        <v>5962</v>
      </c>
      <c r="I15" s="21" t="s">
        <v>30</v>
      </c>
      <c r="J15" s="21" t="s">
        <v>31</v>
      </c>
      <c r="K15" s="6">
        <f>H15/I15</f>
        <v>149.05000000000001</v>
      </c>
      <c r="L15" s="7">
        <f>H15/J15</f>
        <v>238.48</v>
      </c>
    </row>
    <row r="16" spans="4:12" ht="24.95" customHeight="1" x14ac:dyDescent="0.25">
      <c r="D16" s="100"/>
      <c r="E16" s="98"/>
      <c r="F16" s="97"/>
      <c r="G16" s="8">
        <v>10</v>
      </c>
      <c r="H16" s="91">
        <v>23144</v>
      </c>
      <c r="I16" s="21" t="s">
        <v>32</v>
      </c>
      <c r="J16" s="21" t="s">
        <v>33</v>
      </c>
      <c r="K16" s="6">
        <f>H16/I16</f>
        <v>144.65</v>
      </c>
      <c r="L16" s="7">
        <f>H16/J16</f>
        <v>231.44</v>
      </c>
    </row>
    <row r="17" spans="4:12" ht="24.95" customHeight="1" x14ac:dyDescent="0.25">
      <c r="D17" s="100"/>
      <c r="E17" s="23"/>
      <c r="F17" s="97"/>
      <c r="G17" s="8"/>
      <c r="H17" s="74"/>
      <c r="I17" s="21"/>
      <c r="J17" s="21"/>
      <c r="K17" s="6"/>
      <c r="L17" s="7"/>
    </row>
    <row r="18" spans="4:12" ht="24.95" customHeight="1" x14ac:dyDescent="0.25">
      <c r="D18" s="100"/>
      <c r="E18" s="98" t="s">
        <v>242</v>
      </c>
      <c r="F18" s="97"/>
      <c r="G18" s="8">
        <v>0.125</v>
      </c>
      <c r="H18" s="74">
        <v>608</v>
      </c>
      <c r="I18" s="21" t="s">
        <v>19</v>
      </c>
      <c r="J18" s="21" t="s">
        <v>80</v>
      </c>
      <c r="K18" s="6">
        <f>H18/I18</f>
        <v>304</v>
      </c>
      <c r="L18" s="7">
        <f>H18/J18</f>
        <v>506.66666666666669</v>
      </c>
    </row>
    <row r="19" spans="4:12" ht="24.95" customHeight="1" x14ac:dyDescent="0.25">
      <c r="D19" s="100"/>
      <c r="E19" s="98"/>
      <c r="F19" s="97"/>
      <c r="G19" s="8">
        <v>0.375</v>
      </c>
      <c r="H19" s="74">
        <v>1195</v>
      </c>
      <c r="I19" s="21" t="s">
        <v>26</v>
      </c>
      <c r="J19" s="21" t="s">
        <v>27</v>
      </c>
      <c r="K19" s="6">
        <f>H19/I19</f>
        <v>199.16666666666666</v>
      </c>
      <c r="L19" s="7">
        <f>H19/J19</f>
        <v>298.75</v>
      </c>
    </row>
    <row r="20" spans="4:12" ht="24.95" customHeight="1" x14ac:dyDescent="0.25">
      <c r="D20" s="100"/>
      <c r="E20" s="98"/>
      <c r="F20" s="97"/>
      <c r="G20" s="8">
        <v>1</v>
      </c>
      <c r="H20" s="74">
        <v>2990</v>
      </c>
      <c r="I20" s="21" t="s">
        <v>28</v>
      </c>
      <c r="J20" s="21" t="s">
        <v>29</v>
      </c>
      <c r="K20" s="6">
        <f>H20/I20</f>
        <v>186.875</v>
      </c>
      <c r="L20" s="7">
        <f>H20/J20</f>
        <v>299</v>
      </c>
    </row>
    <row r="21" spans="4:12" ht="24.95" customHeight="1" x14ac:dyDescent="0.25">
      <c r="D21" s="100"/>
      <c r="E21" s="98"/>
      <c r="F21" s="97"/>
      <c r="G21" s="8">
        <v>2.5</v>
      </c>
      <c r="H21" s="74">
        <v>6587</v>
      </c>
      <c r="I21" s="21" t="s">
        <v>30</v>
      </c>
      <c r="J21" s="21" t="s">
        <v>31</v>
      </c>
      <c r="K21" s="6">
        <f>H21/I21</f>
        <v>164.67500000000001</v>
      </c>
      <c r="L21" s="7">
        <f>H21/J21</f>
        <v>263.48</v>
      </c>
    </row>
    <row r="22" spans="4:12" ht="24.95" customHeight="1" x14ac:dyDescent="0.25">
      <c r="D22" s="100"/>
      <c r="E22" s="98"/>
      <c r="F22" s="97"/>
      <c r="G22" s="8">
        <v>10</v>
      </c>
      <c r="H22" s="74">
        <v>25644</v>
      </c>
      <c r="I22" s="21" t="s">
        <v>32</v>
      </c>
      <c r="J22" s="21" t="s">
        <v>33</v>
      </c>
      <c r="K22" s="6">
        <f>H22/I22</f>
        <v>160.27500000000001</v>
      </c>
      <c r="L22" s="7">
        <f>H22/J22</f>
        <v>256.44</v>
      </c>
    </row>
    <row r="23" spans="4:12" ht="24.95" customHeight="1" x14ac:dyDescent="0.25">
      <c r="D23" s="100"/>
      <c r="E23" s="23"/>
      <c r="F23" s="97"/>
      <c r="G23" s="8"/>
      <c r="H23" s="74"/>
      <c r="I23" s="21"/>
      <c r="J23" s="21"/>
      <c r="K23" s="6"/>
      <c r="L23" s="7"/>
    </row>
    <row r="24" spans="4:12" ht="24.95" customHeight="1" x14ac:dyDescent="0.25">
      <c r="D24" s="100"/>
      <c r="E24" s="44"/>
      <c r="F24" s="97"/>
      <c r="G24" s="8"/>
      <c r="H24" s="74"/>
      <c r="I24" s="21"/>
      <c r="J24" s="21"/>
      <c r="K24" s="6"/>
      <c r="L24" s="7"/>
    </row>
    <row r="25" spans="4:12" ht="24.95" customHeight="1" x14ac:dyDescent="0.25">
      <c r="D25" s="100"/>
      <c r="E25" s="98" t="s">
        <v>243</v>
      </c>
      <c r="F25" s="97"/>
      <c r="G25" s="8">
        <v>0.125</v>
      </c>
      <c r="H25" s="88">
        <f>H18</f>
        <v>608</v>
      </c>
      <c r="I25" s="21" t="s">
        <v>19</v>
      </c>
      <c r="J25" s="21" t="s">
        <v>80</v>
      </c>
      <c r="K25" s="6">
        <f>H25/I25</f>
        <v>304</v>
      </c>
      <c r="L25" s="7">
        <f>H25/J25</f>
        <v>506.66666666666669</v>
      </c>
    </row>
    <row r="26" spans="4:12" ht="24.95" customHeight="1" x14ac:dyDescent="0.25">
      <c r="D26" s="100"/>
      <c r="E26" s="98"/>
      <c r="F26" s="97"/>
      <c r="G26" s="8">
        <v>0.375</v>
      </c>
      <c r="H26" s="87">
        <v>1214</v>
      </c>
      <c r="I26" s="21" t="s">
        <v>26</v>
      </c>
      <c r="J26" s="21" t="s">
        <v>27</v>
      </c>
      <c r="K26" s="6">
        <f>H26/I26</f>
        <v>202.33333333333334</v>
      </c>
      <c r="L26" s="7">
        <f>H26/J26</f>
        <v>303.5</v>
      </c>
    </row>
    <row r="27" spans="4:12" ht="24.95" customHeight="1" x14ac:dyDescent="0.25">
      <c r="D27" s="100"/>
      <c r="E27" s="98"/>
      <c r="F27" s="97"/>
      <c r="G27" s="8">
        <v>1</v>
      </c>
      <c r="H27" s="87">
        <v>3040</v>
      </c>
      <c r="I27" s="21" t="s">
        <v>28</v>
      </c>
      <c r="J27" s="21" t="s">
        <v>29</v>
      </c>
      <c r="K27" s="6">
        <f>H27/I27</f>
        <v>190</v>
      </c>
      <c r="L27" s="7">
        <f>H27/J27</f>
        <v>304</v>
      </c>
    </row>
    <row r="28" spans="4:12" ht="24.95" customHeight="1" x14ac:dyDescent="0.25">
      <c r="D28" s="100"/>
      <c r="E28" s="98"/>
      <c r="F28" s="97"/>
      <c r="G28" s="8">
        <v>2.5</v>
      </c>
      <c r="H28" s="87">
        <v>6712</v>
      </c>
      <c r="I28" s="21" t="s">
        <v>30</v>
      </c>
      <c r="J28" s="21" t="s">
        <v>31</v>
      </c>
      <c r="K28" s="6">
        <f>H28/I28</f>
        <v>167.8</v>
      </c>
      <c r="L28" s="7">
        <f>H28/J28</f>
        <v>268.48</v>
      </c>
    </row>
    <row r="29" spans="4:12" ht="24.95" customHeight="1" x14ac:dyDescent="0.25">
      <c r="D29" s="100"/>
      <c r="E29" s="98"/>
      <c r="F29" s="97"/>
      <c r="G29" s="8">
        <v>10</v>
      </c>
      <c r="H29" s="87">
        <v>26144</v>
      </c>
      <c r="I29" s="21" t="s">
        <v>32</v>
      </c>
      <c r="J29" s="21" t="s">
        <v>33</v>
      </c>
      <c r="K29" s="6">
        <f>H29/I29</f>
        <v>163.4</v>
      </c>
      <c r="L29" s="7">
        <f>H29/J29</f>
        <v>261.44</v>
      </c>
    </row>
    <row r="30" spans="4:12" ht="24.95" customHeight="1" x14ac:dyDescent="0.25">
      <c r="D30" s="100"/>
      <c r="E30" s="44"/>
      <c r="F30" s="97"/>
      <c r="G30" s="8"/>
      <c r="H30" s="74"/>
      <c r="I30" s="21"/>
      <c r="J30" s="21"/>
      <c r="K30" s="6"/>
      <c r="L30" s="7"/>
    </row>
    <row r="31" spans="4:12" ht="24.95" customHeight="1" x14ac:dyDescent="0.25">
      <c r="D31" s="100"/>
      <c r="E31" s="98" t="s">
        <v>244</v>
      </c>
      <c r="F31" s="97"/>
      <c r="G31" s="8">
        <v>0.125</v>
      </c>
      <c r="H31" s="74">
        <f>H18</f>
        <v>608</v>
      </c>
      <c r="I31" s="21" t="s">
        <v>19</v>
      </c>
      <c r="J31" s="21" t="s">
        <v>80</v>
      </c>
      <c r="K31" s="6">
        <f>H31/I31</f>
        <v>304</v>
      </c>
      <c r="L31" s="7">
        <f>H31/J31</f>
        <v>506.66666666666669</v>
      </c>
    </row>
    <row r="32" spans="4:12" ht="24.95" customHeight="1" x14ac:dyDescent="0.25">
      <c r="D32" s="100"/>
      <c r="E32" s="98"/>
      <c r="F32" s="97"/>
      <c r="G32" s="8">
        <v>0.375</v>
      </c>
      <c r="H32" s="87">
        <v>1233</v>
      </c>
      <c r="I32" s="21" t="s">
        <v>26</v>
      </c>
      <c r="J32" s="21" t="s">
        <v>27</v>
      </c>
      <c r="K32" s="6">
        <f>H32/I32</f>
        <v>205.5</v>
      </c>
      <c r="L32" s="7">
        <f>H32/J32</f>
        <v>308.25</v>
      </c>
    </row>
    <row r="33" spans="4:12" ht="24.95" customHeight="1" x14ac:dyDescent="0.25">
      <c r="D33" s="100"/>
      <c r="E33" s="98"/>
      <c r="F33" s="97"/>
      <c r="G33" s="8">
        <v>1</v>
      </c>
      <c r="H33" s="87">
        <v>3090</v>
      </c>
      <c r="I33" s="21" t="s">
        <v>28</v>
      </c>
      <c r="J33" s="21" t="s">
        <v>29</v>
      </c>
      <c r="K33" s="6">
        <f>H33/I33</f>
        <v>193.125</v>
      </c>
      <c r="L33" s="7">
        <f>H33/J33</f>
        <v>309</v>
      </c>
    </row>
    <row r="34" spans="4:12" ht="24.95" customHeight="1" x14ac:dyDescent="0.25">
      <c r="D34" s="100"/>
      <c r="E34" s="98"/>
      <c r="F34" s="97"/>
      <c r="G34" s="8">
        <v>2.5</v>
      </c>
      <c r="H34" s="87">
        <v>6837</v>
      </c>
      <c r="I34" s="21" t="s">
        <v>30</v>
      </c>
      <c r="J34" s="21" t="s">
        <v>31</v>
      </c>
      <c r="K34" s="6">
        <f>H34/I34</f>
        <v>170.92500000000001</v>
      </c>
      <c r="L34" s="7">
        <f>H34/J34</f>
        <v>273.48</v>
      </c>
    </row>
    <row r="35" spans="4:12" ht="24.95" customHeight="1" x14ac:dyDescent="0.25">
      <c r="D35" s="100"/>
      <c r="E35" s="98"/>
      <c r="F35" s="97"/>
      <c r="G35" s="8">
        <v>10</v>
      </c>
      <c r="H35" s="87">
        <v>26644</v>
      </c>
      <c r="I35" s="21" t="s">
        <v>32</v>
      </c>
      <c r="J35" s="21" t="s">
        <v>33</v>
      </c>
      <c r="K35" s="6">
        <f>H35/I35</f>
        <v>166.52500000000001</v>
      </c>
      <c r="L35" s="7">
        <f>H35/J35</f>
        <v>266.44</v>
      </c>
    </row>
    <row r="36" spans="4:12" ht="24.95" customHeight="1" x14ac:dyDescent="0.25">
      <c r="D36" s="100"/>
      <c r="E36" s="23"/>
      <c r="F36" s="97"/>
      <c r="G36" s="8"/>
      <c r="H36" s="74"/>
      <c r="I36" s="21"/>
      <c r="J36" s="21"/>
      <c r="K36" s="6"/>
      <c r="L36" s="7"/>
    </row>
    <row r="37" spans="4:12" ht="24.95" customHeight="1" x14ac:dyDescent="0.25">
      <c r="D37" s="100"/>
      <c r="E37" s="98" t="s">
        <v>245</v>
      </c>
      <c r="F37" s="97"/>
      <c r="G37" s="8">
        <v>0.125</v>
      </c>
      <c r="H37" s="74">
        <f>H18</f>
        <v>608</v>
      </c>
      <c r="I37" s="21" t="s">
        <v>19</v>
      </c>
      <c r="J37" s="21" t="s">
        <v>80</v>
      </c>
      <c r="K37" s="6">
        <f>H37/I37</f>
        <v>304</v>
      </c>
      <c r="L37" s="7">
        <f>H37/J37</f>
        <v>506.66666666666669</v>
      </c>
    </row>
    <row r="38" spans="4:12" ht="24.95" customHeight="1" x14ac:dyDescent="0.25">
      <c r="D38" s="100"/>
      <c r="E38" s="98"/>
      <c r="F38" s="97"/>
      <c r="G38" s="8">
        <v>0.375</v>
      </c>
      <c r="H38" s="87">
        <v>1251</v>
      </c>
      <c r="I38" s="21" t="s">
        <v>26</v>
      </c>
      <c r="J38" s="21" t="s">
        <v>27</v>
      </c>
      <c r="K38" s="6">
        <f>H38/I38</f>
        <v>208.5</v>
      </c>
      <c r="L38" s="7">
        <f>H38/J38</f>
        <v>312.75</v>
      </c>
    </row>
    <row r="39" spans="4:12" ht="24.95" customHeight="1" x14ac:dyDescent="0.25">
      <c r="D39" s="100"/>
      <c r="E39" s="98"/>
      <c r="F39" s="97"/>
      <c r="G39" s="8">
        <v>1</v>
      </c>
      <c r="H39" s="87">
        <v>3140</v>
      </c>
      <c r="I39" s="21" t="s">
        <v>28</v>
      </c>
      <c r="J39" s="21" t="s">
        <v>29</v>
      </c>
      <c r="K39" s="6">
        <f>H39/I39</f>
        <v>196.25</v>
      </c>
      <c r="L39" s="7">
        <f>H39/J39</f>
        <v>314</v>
      </c>
    </row>
    <row r="40" spans="4:12" ht="24.95" customHeight="1" x14ac:dyDescent="0.25">
      <c r="D40" s="100"/>
      <c r="E40" s="98"/>
      <c r="F40" s="97"/>
      <c r="G40" s="8">
        <v>2.5</v>
      </c>
      <c r="H40" s="87">
        <v>6962</v>
      </c>
      <c r="I40" s="21" t="s">
        <v>30</v>
      </c>
      <c r="J40" s="21" t="s">
        <v>31</v>
      </c>
      <c r="K40" s="6">
        <f>H40/I40</f>
        <v>174.05</v>
      </c>
      <c r="L40" s="7">
        <f>H40/J40</f>
        <v>278.48</v>
      </c>
    </row>
    <row r="41" spans="4:12" ht="24.95" customHeight="1" x14ac:dyDescent="0.25">
      <c r="D41" s="100"/>
      <c r="E41" s="98"/>
      <c r="F41" s="97"/>
      <c r="G41" s="8">
        <v>10</v>
      </c>
      <c r="H41" s="87">
        <v>27144</v>
      </c>
      <c r="I41" s="21" t="s">
        <v>32</v>
      </c>
      <c r="J41" s="21" t="s">
        <v>33</v>
      </c>
      <c r="K41" s="6">
        <f>H41/I41</f>
        <v>169.65</v>
      </c>
      <c r="L41" s="7">
        <f>H41/J41</f>
        <v>271.44</v>
      </c>
    </row>
    <row r="42" spans="4:12" ht="24.95" customHeight="1" x14ac:dyDescent="0.25">
      <c r="D42" s="100"/>
      <c r="E42" s="44"/>
      <c r="F42" s="97"/>
      <c r="G42" s="8"/>
      <c r="H42" s="74"/>
      <c r="I42" s="21"/>
      <c r="J42" s="21"/>
      <c r="K42" s="6"/>
      <c r="L42" s="7"/>
    </row>
    <row r="43" spans="4:12" ht="24.95" customHeight="1" x14ac:dyDescent="0.25">
      <c r="D43" s="100"/>
      <c r="E43" s="98" t="s">
        <v>246</v>
      </c>
      <c r="F43" s="97"/>
      <c r="G43" s="8">
        <v>0.125</v>
      </c>
      <c r="H43" s="74">
        <f>H18</f>
        <v>608</v>
      </c>
      <c r="I43" s="21" t="s">
        <v>19</v>
      </c>
      <c r="J43" s="21" t="s">
        <v>80</v>
      </c>
      <c r="K43" s="6">
        <f>H43/I43</f>
        <v>304</v>
      </c>
      <c r="L43" s="7">
        <f>H43/J43</f>
        <v>506.66666666666669</v>
      </c>
    </row>
    <row r="44" spans="4:12" ht="24.95" customHeight="1" x14ac:dyDescent="0.25">
      <c r="D44" s="100"/>
      <c r="E44" s="98"/>
      <c r="F44" s="97"/>
      <c r="G44" s="8">
        <v>0.375</v>
      </c>
      <c r="H44" s="87">
        <v>1270</v>
      </c>
      <c r="I44" s="21" t="s">
        <v>26</v>
      </c>
      <c r="J44" s="21" t="s">
        <v>27</v>
      </c>
      <c r="K44" s="6">
        <f>H44/I44</f>
        <v>211.66666666666666</v>
      </c>
      <c r="L44" s="7">
        <f>H44/J44</f>
        <v>317.5</v>
      </c>
    </row>
    <row r="45" spans="4:12" ht="24.95" customHeight="1" x14ac:dyDescent="0.25">
      <c r="D45" s="100"/>
      <c r="E45" s="98"/>
      <c r="F45" s="97"/>
      <c r="G45" s="8">
        <v>1</v>
      </c>
      <c r="H45" s="87">
        <v>3190</v>
      </c>
      <c r="I45" s="21" t="s">
        <v>28</v>
      </c>
      <c r="J45" s="21" t="s">
        <v>29</v>
      </c>
      <c r="K45" s="6">
        <f>H45/I45</f>
        <v>199.375</v>
      </c>
      <c r="L45" s="7">
        <f>H45/J45</f>
        <v>319</v>
      </c>
    </row>
    <row r="46" spans="4:12" ht="24.95" customHeight="1" x14ac:dyDescent="0.25">
      <c r="D46" s="100"/>
      <c r="E46" s="98"/>
      <c r="F46" s="97"/>
      <c r="G46" s="8">
        <v>2.5</v>
      </c>
      <c r="H46" s="87">
        <v>7087</v>
      </c>
      <c r="I46" s="21" t="s">
        <v>30</v>
      </c>
      <c r="J46" s="21" t="s">
        <v>31</v>
      </c>
      <c r="K46" s="6">
        <f>H46/I46</f>
        <v>177.17500000000001</v>
      </c>
      <c r="L46" s="7">
        <f>H46/J46</f>
        <v>283.48</v>
      </c>
    </row>
    <row r="47" spans="4:12" ht="24.95" customHeight="1" x14ac:dyDescent="0.25">
      <c r="D47" s="100"/>
      <c r="E47" s="98"/>
      <c r="F47" s="97"/>
      <c r="G47" s="8">
        <v>10</v>
      </c>
      <c r="H47" s="87">
        <v>27644</v>
      </c>
      <c r="I47" s="73" t="s">
        <v>32</v>
      </c>
      <c r="J47" s="21" t="s">
        <v>33</v>
      </c>
      <c r="K47" s="6">
        <f>H47/I47</f>
        <v>172.77500000000001</v>
      </c>
      <c r="L47" s="7">
        <f>H47/J47</f>
        <v>276.44</v>
      </c>
    </row>
    <row r="48" spans="4:12" ht="24.95" customHeight="1" x14ac:dyDescent="0.25">
      <c r="D48" s="100"/>
      <c r="E48" s="23"/>
      <c r="F48" s="97"/>
      <c r="G48" s="8"/>
      <c r="H48" s="74"/>
      <c r="I48" s="21"/>
      <c r="J48" s="21"/>
      <c r="K48" s="6"/>
      <c r="L48" s="7"/>
    </row>
    <row r="49" spans="4:12" ht="24.95" customHeight="1" x14ac:dyDescent="0.25">
      <c r="D49" s="100"/>
      <c r="E49" s="98" t="s">
        <v>247</v>
      </c>
      <c r="F49" s="97"/>
      <c r="G49" s="8">
        <v>0.125</v>
      </c>
      <c r="H49" s="74">
        <f>H18</f>
        <v>608</v>
      </c>
      <c r="I49" s="21" t="s">
        <v>19</v>
      </c>
      <c r="J49" s="21" t="s">
        <v>80</v>
      </c>
      <c r="K49" s="6">
        <f>H49/I49</f>
        <v>304</v>
      </c>
      <c r="L49" s="7">
        <f>H49/J49</f>
        <v>506.66666666666669</v>
      </c>
    </row>
    <row r="50" spans="4:12" ht="24.95" customHeight="1" x14ac:dyDescent="0.25">
      <c r="D50" s="100"/>
      <c r="E50" s="98"/>
      <c r="F50" s="97"/>
      <c r="G50" s="8">
        <v>0.375</v>
      </c>
      <c r="H50" s="87">
        <v>1308</v>
      </c>
      <c r="I50" s="21" t="s">
        <v>26</v>
      </c>
      <c r="J50" s="21" t="s">
        <v>27</v>
      </c>
      <c r="K50" s="6">
        <f>H50/I50</f>
        <v>218</v>
      </c>
      <c r="L50" s="7">
        <f>H50/J50</f>
        <v>327</v>
      </c>
    </row>
    <row r="51" spans="4:12" ht="24.95" customHeight="1" x14ac:dyDescent="0.25">
      <c r="D51" s="100"/>
      <c r="E51" s="98"/>
      <c r="F51" s="97"/>
      <c r="G51" s="8">
        <v>1</v>
      </c>
      <c r="H51" s="87">
        <v>3290</v>
      </c>
      <c r="I51" s="21" t="s">
        <v>28</v>
      </c>
      <c r="J51" s="21" t="s">
        <v>29</v>
      </c>
      <c r="K51" s="6">
        <f>H51/I51</f>
        <v>205.625</v>
      </c>
      <c r="L51" s="7">
        <f>H51/J51</f>
        <v>329</v>
      </c>
    </row>
    <row r="52" spans="4:12" ht="24.95" customHeight="1" x14ac:dyDescent="0.25">
      <c r="D52" s="100"/>
      <c r="E52" s="98"/>
      <c r="F52" s="97"/>
      <c r="G52" s="8">
        <v>2.5</v>
      </c>
      <c r="H52" s="87">
        <v>7337</v>
      </c>
      <c r="I52" s="21" t="s">
        <v>30</v>
      </c>
      <c r="J52" s="21" t="s">
        <v>31</v>
      </c>
      <c r="K52" s="6">
        <f>H52/I52</f>
        <v>183.42500000000001</v>
      </c>
      <c r="L52" s="7">
        <f>H52/J52</f>
        <v>293.48</v>
      </c>
    </row>
    <row r="53" spans="4:12" ht="24.95" customHeight="1" x14ac:dyDescent="0.25">
      <c r="D53" s="100"/>
      <c r="E53" s="98"/>
      <c r="F53" s="97"/>
      <c r="G53" s="8">
        <v>10</v>
      </c>
      <c r="H53" s="87">
        <v>28644</v>
      </c>
      <c r="I53" s="21" t="s">
        <v>32</v>
      </c>
      <c r="J53" s="21" t="s">
        <v>33</v>
      </c>
      <c r="K53" s="6">
        <f>H53/I53</f>
        <v>179.02500000000001</v>
      </c>
      <c r="L53" s="7">
        <f>H53/J53</f>
        <v>286.44</v>
      </c>
    </row>
    <row r="54" spans="4:12" ht="24.95" customHeight="1" x14ac:dyDescent="0.25">
      <c r="D54" s="100"/>
      <c r="E54" s="44"/>
      <c r="F54" s="97"/>
      <c r="G54" s="8"/>
      <c r="H54" s="74"/>
      <c r="I54" s="21"/>
      <c r="J54" s="21"/>
      <c r="K54" s="6"/>
      <c r="L54" s="7"/>
    </row>
    <row r="55" spans="4:12" ht="24.95" customHeight="1" x14ac:dyDescent="0.25">
      <c r="D55" s="100"/>
      <c r="E55" s="98" t="s">
        <v>248</v>
      </c>
      <c r="F55" s="97"/>
      <c r="G55" s="8">
        <v>0.125</v>
      </c>
      <c r="H55" s="74">
        <f>H18</f>
        <v>608</v>
      </c>
      <c r="I55" s="21" t="s">
        <v>19</v>
      </c>
      <c r="J55" s="21" t="s">
        <v>80</v>
      </c>
      <c r="K55" s="6">
        <f>H55/I55</f>
        <v>304</v>
      </c>
      <c r="L55" s="7">
        <f>H55/J55</f>
        <v>506.66666666666669</v>
      </c>
    </row>
    <row r="56" spans="4:12" ht="24.95" customHeight="1" x14ac:dyDescent="0.25">
      <c r="D56" s="100"/>
      <c r="E56" s="98"/>
      <c r="F56" s="97"/>
      <c r="G56" s="8">
        <v>0.375</v>
      </c>
      <c r="H56" s="87">
        <v>1326</v>
      </c>
      <c r="I56" s="21" t="s">
        <v>26</v>
      </c>
      <c r="J56" s="21" t="s">
        <v>27</v>
      </c>
      <c r="K56" s="6">
        <f>H56/I56</f>
        <v>221</v>
      </c>
      <c r="L56" s="7">
        <f>H56/J56</f>
        <v>331.5</v>
      </c>
    </row>
    <row r="57" spans="4:12" ht="24.95" customHeight="1" x14ac:dyDescent="0.25">
      <c r="D57" s="100"/>
      <c r="E57" s="98"/>
      <c r="F57" s="97"/>
      <c r="G57" s="8">
        <v>1</v>
      </c>
      <c r="H57" s="87">
        <v>3340</v>
      </c>
      <c r="I57" s="21" t="s">
        <v>28</v>
      </c>
      <c r="J57" s="21" t="s">
        <v>29</v>
      </c>
      <c r="K57" s="6">
        <f>H57/I57</f>
        <v>208.75</v>
      </c>
      <c r="L57" s="7">
        <f>H57/J57</f>
        <v>334</v>
      </c>
    </row>
    <row r="58" spans="4:12" ht="24.95" customHeight="1" x14ac:dyDescent="0.25">
      <c r="D58" s="100"/>
      <c r="E58" s="98"/>
      <c r="F58" s="97"/>
      <c r="G58" s="8">
        <v>2.5</v>
      </c>
      <c r="H58" s="87">
        <v>7462</v>
      </c>
      <c r="I58" s="21" t="s">
        <v>30</v>
      </c>
      <c r="J58" s="21" t="s">
        <v>31</v>
      </c>
      <c r="K58" s="6">
        <f>H58/I58</f>
        <v>186.55</v>
      </c>
      <c r="L58" s="7">
        <f>H58/J58</f>
        <v>298.48</v>
      </c>
    </row>
    <row r="59" spans="4:12" ht="24.95" customHeight="1" x14ac:dyDescent="0.25">
      <c r="D59" s="100"/>
      <c r="E59" s="98"/>
      <c r="F59" s="97"/>
      <c r="G59" s="8">
        <v>10</v>
      </c>
      <c r="H59" s="87">
        <v>29144</v>
      </c>
      <c r="I59" s="73" t="s">
        <v>32</v>
      </c>
      <c r="J59" s="21" t="s">
        <v>33</v>
      </c>
      <c r="K59" s="6">
        <f>H59/I59</f>
        <v>182.15</v>
      </c>
      <c r="L59" s="7">
        <f>H59/J59</f>
        <v>291.44</v>
      </c>
    </row>
    <row r="60" spans="4:12" ht="24.95" customHeight="1" x14ac:dyDescent="0.25">
      <c r="D60" s="100"/>
      <c r="E60" s="44"/>
      <c r="F60" s="97"/>
      <c r="G60" s="8"/>
      <c r="H60" s="74"/>
      <c r="I60" s="21"/>
      <c r="J60" s="21"/>
      <c r="K60" s="6"/>
      <c r="L60" s="7"/>
    </row>
    <row r="61" spans="4:12" ht="24.95" customHeight="1" x14ac:dyDescent="0.25">
      <c r="D61" s="100"/>
      <c r="E61" s="98" t="s">
        <v>249</v>
      </c>
      <c r="F61" s="97"/>
      <c r="G61" s="8">
        <v>0.125</v>
      </c>
      <c r="H61" s="74">
        <f>H18</f>
        <v>608</v>
      </c>
      <c r="I61" s="21" t="s">
        <v>19</v>
      </c>
      <c r="J61" s="21" t="s">
        <v>80</v>
      </c>
      <c r="K61" s="6">
        <f>H61/I61</f>
        <v>304</v>
      </c>
      <c r="L61" s="7">
        <f>H61/J61</f>
        <v>506.66666666666669</v>
      </c>
    </row>
    <row r="62" spans="4:12" ht="24.95" customHeight="1" x14ac:dyDescent="0.25">
      <c r="D62" s="100"/>
      <c r="E62" s="98"/>
      <c r="F62" s="97"/>
      <c r="G62" s="8">
        <v>0.375</v>
      </c>
      <c r="H62" s="87">
        <v>1345</v>
      </c>
      <c r="I62" s="21" t="s">
        <v>26</v>
      </c>
      <c r="J62" s="21" t="s">
        <v>27</v>
      </c>
      <c r="K62" s="6">
        <f>H62/I62</f>
        <v>224.16666666666666</v>
      </c>
      <c r="L62" s="7">
        <f>H62/J62</f>
        <v>336.25</v>
      </c>
    </row>
    <row r="63" spans="4:12" ht="24.95" customHeight="1" x14ac:dyDescent="0.25">
      <c r="D63" s="100"/>
      <c r="E63" s="98"/>
      <c r="F63" s="97"/>
      <c r="G63" s="8">
        <v>1</v>
      </c>
      <c r="H63" s="87">
        <v>3390</v>
      </c>
      <c r="I63" s="21" t="s">
        <v>28</v>
      </c>
      <c r="J63" s="21" t="s">
        <v>29</v>
      </c>
      <c r="K63" s="6">
        <f>H63/I63</f>
        <v>211.875</v>
      </c>
      <c r="L63" s="7">
        <f>H63/J63</f>
        <v>339</v>
      </c>
    </row>
    <row r="64" spans="4:12" ht="24.95" customHeight="1" x14ac:dyDescent="0.25">
      <c r="D64" s="100"/>
      <c r="E64" s="98"/>
      <c r="F64" s="97"/>
      <c r="G64" s="8">
        <v>2.5</v>
      </c>
      <c r="H64" s="87">
        <v>7587</v>
      </c>
      <c r="I64" s="21" t="s">
        <v>30</v>
      </c>
      <c r="J64" s="21" t="s">
        <v>31</v>
      </c>
      <c r="K64" s="6">
        <f>H64/I64</f>
        <v>189.67500000000001</v>
      </c>
      <c r="L64" s="7">
        <f>H64/J64</f>
        <v>303.48</v>
      </c>
    </row>
    <row r="65" spans="4:12" ht="24.95" customHeight="1" x14ac:dyDescent="0.25">
      <c r="D65" s="100"/>
      <c r="E65" s="98"/>
      <c r="F65" s="97"/>
      <c r="G65" s="8">
        <v>10</v>
      </c>
      <c r="H65" s="87">
        <v>29644</v>
      </c>
      <c r="I65" s="21" t="s">
        <v>32</v>
      </c>
      <c r="J65" s="21" t="s">
        <v>33</v>
      </c>
      <c r="K65" s="6">
        <f>H65/I65</f>
        <v>185.27500000000001</v>
      </c>
      <c r="L65" s="7">
        <f>H65/J65</f>
        <v>296.44</v>
      </c>
    </row>
    <row r="66" spans="4:12" ht="24.95" customHeight="1" x14ac:dyDescent="0.25">
      <c r="D66" s="100"/>
      <c r="E66" s="23"/>
      <c r="F66" s="97"/>
      <c r="G66" s="8"/>
      <c r="H66" s="74"/>
      <c r="I66" s="21"/>
      <c r="J66" s="21"/>
      <c r="K66" s="6"/>
      <c r="L66" s="7"/>
    </row>
    <row r="67" spans="4:12" ht="24.95" customHeight="1" x14ac:dyDescent="0.25">
      <c r="D67" s="93">
        <v>2043</v>
      </c>
      <c r="E67" s="98" t="s">
        <v>194</v>
      </c>
      <c r="F67" s="95" t="s">
        <v>180</v>
      </c>
      <c r="G67" s="8">
        <v>0.375</v>
      </c>
      <c r="H67" s="77">
        <v>1470</v>
      </c>
      <c r="I67" s="21" t="s">
        <v>56</v>
      </c>
      <c r="J67" s="21" t="s">
        <v>81</v>
      </c>
      <c r="K67" s="6">
        <f t="shared" ref="K67:K70" si="1">H67/I67</f>
        <v>196</v>
      </c>
      <c r="L67" s="7">
        <f t="shared" ref="L67:L70" si="2">H67/J67</f>
        <v>267.27272727272725</v>
      </c>
    </row>
    <row r="68" spans="4:12" ht="24.95" customHeight="1" x14ac:dyDescent="0.25">
      <c r="D68" s="100"/>
      <c r="E68" s="98"/>
      <c r="F68" s="97"/>
      <c r="G68" s="8">
        <v>1</v>
      </c>
      <c r="H68" s="77">
        <v>3944</v>
      </c>
      <c r="I68" s="21" t="s">
        <v>36</v>
      </c>
      <c r="J68" s="21" t="s">
        <v>37</v>
      </c>
      <c r="K68" s="6">
        <f t="shared" si="1"/>
        <v>197.2</v>
      </c>
      <c r="L68" s="7">
        <f t="shared" si="2"/>
        <v>262.93333333333334</v>
      </c>
    </row>
    <row r="69" spans="4:12" ht="24.95" customHeight="1" x14ac:dyDescent="0.25">
      <c r="D69" s="100"/>
      <c r="E69" s="98"/>
      <c r="F69" s="97"/>
      <c r="G69" s="8">
        <v>2.5</v>
      </c>
      <c r="H69" s="77">
        <v>9024</v>
      </c>
      <c r="I69" s="21" t="s">
        <v>24</v>
      </c>
      <c r="J69" s="21" t="s">
        <v>38</v>
      </c>
      <c r="K69" s="6">
        <f t="shared" si="1"/>
        <v>180.48</v>
      </c>
      <c r="L69" s="7">
        <f t="shared" si="2"/>
        <v>243.8918918918919</v>
      </c>
    </row>
    <row r="70" spans="4:12" ht="24.95" customHeight="1" x14ac:dyDescent="0.25">
      <c r="D70" s="100"/>
      <c r="E70" s="98"/>
      <c r="F70" s="97"/>
      <c r="G70" s="8">
        <v>10</v>
      </c>
      <c r="H70" s="77">
        <v>31863</v>
      </c>
      <c r="I70" s="21" t="s">
        <v>39</v>
      </c>
      <c r="J70" s="21" t="s">
        <v>40</v>
      </c>
      <c r="K70" s="6">
        <f t="shared" si="1"/>
        <v>159.315</v>
      </c>
      <c r="L70" s="7">
        <f t="shared" si="2"/>
        <v>212.42</v>
      </c>
    </row>
    <row r="71" spans="4:12" ht="24.95" customHeight="1" x14ac:dyDescent="0.25">
      <c r="D71" s="100"/>
      <c r="E71" s="23"/>
      <c r="F71" s="97"/>
      <c r="G71" s="8"/>
      <c r="H71" s="74"/>
      <c r="I71" s="21"/>
      <c r="J71" s="21"/>
      <c r="K71" s="6"/>
      <c r="L71" s="7"/>
    </row>
    <row r="72" spans="4:12" ht="24.95" customHeight="1" x14ac:dyDescent="0.25">
      <c r="D72" s="100"/>
      <c r="E72" s="98" t="s">
        <v>250</v>
      </c>
      <c r="F72" s="97"/>
      <c r="G72" s="8">
        <v>0.125</v>
      </c>
      <c r="H72" s="74">
        <v>759</v>
      </c>
      <c r="I72" s="21" t="s">
        <v>68</v>
      </c>
      <c r="J72" s="21" t="s">
        <v>78</v>
      </c>
      <c r="K72" s="6">
        <f t="shared" ref="K72:K76" si="3">H72/I72</f>
        <v>303.60000000000002</v>
      </c>
      <c r="L72" s="7">
        <f t="shared" ref="L72:L76" si="4">H72/J72</f>
        <v>421.66666666666663</v>
      </c>
    </row>
    <row r="73" spans="4:12" ht="24.95" customHeight="1" x14ac:dyDescent="0.25">
      <c r="D73" s="100"/>
      <c r="E73" s="98"/>
      <c r="F73" s="97"/>
      <c r="G73" s="8">
        <v>0.375</v>
      </c>
      <c r="H73" s="87">
        <v>1564</v>
      </c>
      <c r="I73" s="21" t="s">
        <v>56</v>
      </c>
      <c r="J73" s="21" t="s">
        <v>81</v>
      </c>
      <c r="K73" s="6">
        <f t="shared" si="3"/>
        <v>208.53333333333333</v>
      </c>
      <c r="L73" s="7">
        <f t="shared" si="4"/>
        <v>284.36363636363637</v>
      </c>
    </row>
    <row r="74" spans="4:12" ht="24.95" customHeight="1" x14ac:dyDescent="0.25">
      <c r="D74" s="100"/>
      <c r="E74" s="98"/>
      <c r="F74" s="97"/>
      <c r="G74" s="8">
        <v>1</v>
      </c>
      <c r="H74" s="87">
        <v>4194</v>
      </c>
      <c r="I74" s="21" t="s">
        <v>36</v>
      </c>
      <c r="J74" s="21" t="s">
        <v>37</v>
      </c>
      <c r="K74" s="6">
        <f t="shared" si="3"/>
        <v>209.7</v>
      </c>
      <c r="L74" s="7">
        <f t="shared" si="4"/>
        <v>279.60000000000002</v>
      </c>
    </row>
    <row r="75" spans="4:12" ht="24.95" customHeight="1" x14ac:dyDescent="0.25">
      <c r="D75" s="100"/>
      <c r="E75" s="98"/>
      <c r="F75" s="97"/>
      <c r="G75" s="8">
        <v>2.5</v>
      </c>
      <c r="H75" s="87">
        <v>9649</v>
      </c>
      <c r="I75" s="21" t="s">
        <v>24</v>
      </c>
      <c r="J75" s="21" t="s">
        <v>38</v>
      </c>
      <c r="K75" s="6">
        <f t="shared" si="3"/>
        <v>192.98</v>
      </c>
      <c r="L75" s="7">
        <f t="shared" si="4"/>
        <v>260.7837837837838</v>
      </c>
    </row>
    <row r="76" spans="4:12" ht="24.95" customHeight="1" x14ac:dyDescent="0.25">
      <c r="D76" s="100"/>
      <c r="E76" s="98"/>
      <c r="F76" s="97"/>
      <c r="G76" s="8">
        <v>10</v>
      </c>
      <c r="H76" s="87">
        <v>34363</v>
      </c>
      <c r="I76" s="21" t="s">
        <v>39</v>
      </c>
      <c r="J76" s="21" t="s">
        <v>40</v>
      </c>
      <c r="K76" s="6">
        <f t="shared" si="3"/>
        <v>171.815</v>
      </c>
      <c r="L76" s="7">
        <f t="shared" si="4"/>
        <v>229.08666666666667</v>
      </c>
    </row>
    <row r="77" spans="4:12" ht="24.95" customHeight="1" x14ac:dyDescent="0.25">
      <c r="D77" s="100"/>
      <c r="E77" s="23"/>
      <c r="F77" s="97"/>
      <c r="G77" s="8"/>
      <c r="H77" s="74"/>
      <c r="I77" s="21"/>
      <c r="J77" s="21"/>
      <c r="K77" s="6"/>
      <c r="L77" s="7"/>
    </row>
    <row r="78" spans="4:12" ht="24.95" customHeight="1" x14ac:dyDescent="0.25">
      <c r="D78" s="100"/>
      <c r="E78" s="98" t="s">
        <v>253</v>
      </c>
      <c r="F78" s="97"/>
      <c r="G78" s="8">
        <v>0.125</v>
      </c>
      <c r="H78" s="74">
        <f>H72</f>
        <v>759</v>
      </c>
      <c r="I78" s="21" t="s">
        <v>68</v>
      </c>
      <c r="J78" s="21" t="s">
        <v>78</v>
      </c>
      <c r="K78" s="6">
        <f t="shared" ref="K78:K82" si="5">H78/I78</f>
        <v>303.60000000000002</v>
      </c>
      <c r="L78" s="7">
        <f t="shared" ref="L78:L82" si="6">H78/J78</f>
        <v>421.66666666666663</v>
      </c>
    </row>
    <row r="79" spans="4:12" ht="24.95" customHeight="1" x14ac:dyDescent="0.25">
      <c r="D79" s="100"/>
      <c r="E79" s="98"/>
      <c r="F79" s="97"/>
      <c r="G79" s="8">
        <v>0.375</v>
      </c>
      <c r="H79" s="87">
        <v>1583</v>
      </c>
      <c r="I79" s="21" t="s">
        <v>56</v>
      </c>
      <c r="J79" s="21" t="s">
        <v>81</v>
      </c>
      <c r="K79" s="6">
        <f t="shared" si="5"/>
        <v>211.06666666666666</v>
      </c>
      <c r="L79" s="7">
        <f t="shared" si="6"/>
        <v>287.81818181818181</v>
      </c>
    </row>
    <row r="80" spans="4:12" ht="24.95" customHeight="1" x14ac:dyDescent="0.25">
      <c r="D80" s="100"/>
      <c r="E80" s="98"/>
      <c r="F80" s="97"/>
      <c r="G80" s="8">
        <v>1</v>
      </c>
      <c r="H80" s="87">
        <v>4244</v>
      </c>
      <c r="I80" s="21" t="s">
        <v>36</v>
      </c>
      <c r="J80" s="21" t="s">
        <v>37</v>
      </c>
      <c r="K80" s="6">
        <f t="shared" si="5"/>
        <v>212.2</v>
      </c>
      <c r="L80" s="7">
        <f t="shared" si="6"/>
        <v>282.93333333333334</v>
      </c>
    </row>
    <row r="81" spans="4:12" ht="24.95" customHeight="1" x14ac:dyDescent="0.25">
      <c r="D81" s="100"/>
      <c r="E81" s="98"/>
      <c r="F81" s="97"/>
      <c r="G81" s="8">
        <v>2.5</v>
      </c>
      <c r="H81" s="87">
        <v>9774</v>
      </c>
      <c r="I81" s="21" t="s">
        <v>24</v>
      </c>
      <c r="J81" s="21" t="s">
        <v>38</v>
      </c>
      <c r="K81" s="6">
        <f t="shared" si="5"/>
        <v>195.48</v>
      </c>
      <c r="L81" s="7">
        <f t="shared" si="6"/>
        <v>264.16216216216219</v>
      </c>
    </row>
    <row r="82" spans="4:12" ht="24.95" customHeight="1" x14ac:dyDescent="0.25">
      <c r="D82" s="100"/>
      <c r="E82" s="98"/>
      <c r="F82" s="97"/>
      <c r="G82" s="8">
        <v>10</v>
      </c>
      <c r="H82" s="87">
        <v>34863</v>
      </c>
      <c r="I82" s="21" t="s">
        <v>39</v>
      </c>
      <c r="J82" s="21" t="s">
        <v>40</v>
      </c>
      <c r="K82" s="6">
        <f t="shared" si="5"/>
        <v>174.315</v>
      </c>
      <c r="L82" s="7">
        <f t="shared" si="6"/>
        <v>232.42</v>
      </c>
    </row>
    <row r="83" spans="4:12" ht="24.95" customHeight="1" x14ac:dyDescent="0.25">
      <c r="D83" s="100"/>
      <c r="E83" s="44"/>
      <c r="F83" s="97"/>
      <c r="G83" s="8"/>
      <c r="H83" s="74"/>
      <c r="I83" s="21"/>
      <c r="J83" s="21"/>
      <c r="K83" s="6"/>
      <c r="L83" s="7"/>
    </row>
    <row r="84" spans="4:12" ht="24.95" customHeight="1" x14ac:dyDescent="0.25">
      <c r="D84" s="100"/>
      <c r="E84" s="98" t="s">
        <v>251</v>
      </c>
      <c r="F84" s="97"/>
      <c r="G84" s="8">
        <v>0.125</v>
      </c>
      <c r="H84" s="74">
        <f>H72</f>
        <v>759</v>
      </c>
      <c r="I84" s="21" t="s">
        <v>68</v>
      </c>
      <c r="J84" s="21" t="s">
        <v>78</v>
      </c>
      <c r="K84" s="6">
        <f t="shared" ref="K84:K88" si="7">H84/I84</f>
        <v>303.60000000000002</v>
      </c>
      <c r="L84" s="7">
        <f t="shared" ref="L84:L88" si="8">H84/J84</f>
        <v>421.66666666666663</v>
      </c>
    </row>
    <row r="85" spans="4:12" ht="24.95" customHeight="1" x14ac:dyDescent="0.25">
      <c r="D85" s="100"/>
      <c r="E85" s="98"/>
      <c r="F85" s="97"/>
      <c r="G85" s="8">
        <v>0.375</v>
      </c>
      <c r="H85" s="87">
        <v>1602</v>
      </c>
      <c r="I85" s="21" t="s">
        <v>56</v>
      </c>
      <c r="J85" s="21" t="s">
        <v>81</v>
      </c>
      <c r="K85" s="6">
        <f t="shared" si="7"/>
        <v>213.6</v>
      </c>
      <c r="L85" s="7">
        <f t="shared" si="8"/>
        <v>291.27272727272725</v>
      </c>
    </row>
    <row r="86" spans="4:12" ht="24.95" customHeight="1" x14ac:dyDescent="0.25">
      <c r="D86" s="100"/>
      <c r="E86" s="98"/>
      <c r="F86" s="97"/>
      <c r="G86" s="8">
        <v>1</v>
      </c>
      <c r="H86" s="87">
        <v>4294</v>
      </c>
      <c r="I86" s="21" t="s">
        <v>36</v>
      </c>
      <c r="J86" s="21" t="s">
        <v>37</v>
      </c>
      <c r="K86" s="6">
        <f t="shared" si="7"/>
        <v>214.7</v>
      </c>
      <c r="L86" s="7">
        <f t="shared" si="8"/>
        <v>286.26666666666665</v>
      </c>
    </row>
    <row r="87" spans="4:12" ht="24.95" customHeight="1" x14ac:dyDescent="0.25">
      <c r="D87" s="100"/>
      <c r="E87" s="98"/>
      <c r="F87" s="97"/>
      <c r="G87" s="8">
        <v>2.5</v>
      </c>
      <c r="H87" s="87">
        <v>9899</v>
      </c>
      <c r="I87" s="21" t="s">
        <v>24</v>
      </c>
      <c r="J87" s="21" t="s">
        <v>38</v>
      </c>
      <c r="K87" s="6">
        <f t="shared" si="7"/>
        <v>197.98</v>
      </c>
      <c r="L87" s="7">
        <f t="shared" si="8"/>
        <v>267.54054054054052</v>
      </c>
    </row>
    <row r="88" spans="4:12" ht="24.95" customHeight="1" x14ac:dyDescent="0.25">
      <c r="D88" s="100"/>
      <c r="E88" s="98"/>
      <c r="F88" s="97"/>
      <c r="G88" s="8">
        <v>10</v>
      </c>
      <c r="H88" s="87">
        <v>35363</v>
      </c>
      <c r="I88" s="21" t="s">
        <v>39</v>
      </c>
      <c r="J88" s="21" t="s">
        <v>40</v>
      </c>
      <c r="K88" s="6">
        <f t="shared" si="7"/>
        <v>176.815</v>
      </c>
      <c r="L88" s="7">
        <f t="shared" si="8"/>
        <v>235.75333333333333</v>
      </c>
    </row>
    <row r="89" spans="4:12" ht="24.95" customHeight="1" x14ac:dyDescent="0.25">
      <c r="D89" s="100"/>
      <c r="E89" s="23"/>
      <c r="F89" s="97"/>
      <c r="G89" s="8"/>
      <c r="H89" s="74"/>
      <c r="I89" s="21"/>
      <c r="J89" s="21"/>
      <c r="K89" s="6"/>
      <c r="L89" s="7"/>
    </row>
    <row r="90" spans="4:12" ht="24.95" customHeight="1" x14ac:dyDescent="0.25">
      <c r="D90" s="100"/>
      <c r="E90" s="98" t="s">
        <v>252</v>
      </c>
      <c r="F90" s="97"/>
      <c r="G90" s="8">
        <v>0.125</v>
      </c>
      <c r="H90" s="74">
        <f>H72</f>
        <v>759</v>
      </c>
      <c r="I90" s="21" t="s">
        <v>68</v>
      </c>
      <c r="J90" s="21" t="s">
        <v>78</v>
      </c>
      <c r="K90" s="6">
        <f t="shared" ref="K90:K94" si="9">H90/I90</f>
        <v>303.60000000000002</v>
      </c>
      <c r="L90" s="7">
        <f t="shared" ref="L90:L94" si="10">H90/J90</f>
        <v>421.66666666666663</v>
      </c>
    </row>
    <row r="91" spans="4:12" ht="24.95" customHeight="1" x14ac:dyDescent="0.25">
      <c r="D91" s="100"/>
      <c r="E91" s="98"/>
      <c r="F91" s="97"/>
      <c r="G91" s="8">
        <v>0.375</v>
      </c>
      <c r="H91" s="87">
        <v>1620</v>
      </c>
      <c r="I91" s="21" t="s">
        <v>56</v>
      </c>
      <c r="J91" s="21" t="s">
        <v>81</v>
      </c>
      <c r="K91" s="6">
        <f t="shared" si="9"/>
        <v>216</v>
      </c>
      <c r="L91" s="7">
        <f t="shared" si="10"/>
        <v>294.54545454545456</v>
      </c>
    </row>
    <row r="92" spans="4:12" ht="24.95" customHeight="1" x14ac:dyDescent="0.25">
      <c r="D92" s="100"/>
      <c r="E92" s="98"/>
      <c r="F92" s="97"/>
      <c r="G92" s="8">
        <v>1</v>
      </c>
      <c r="H92" s="87">
        <v>4344</v>
      </c>
      <c r="I92" s="21" t="s">
        <v>36</v>
      </c>
      <c r="J92" s="21" t="s">
        <v>37</v>
      </c>
      <c r="K92" s="6">
        <f t="shared" si="9"/>
        <v>217.2</v>
      </c>
      <c r="L92" s="7">
        <f t="shared" si="10"/>
        <v>289.60000000000002</v>
      </c>
    </row>
    <row r="93" spans="4:12" ht="24.95" customHeight="1" x14ac:dyDescent="0.25">
      <c r="D93" s="100"/>
      <c r="E93" s="98"/>
      <c r="F93" s="97"/>
      <c r="G93" s="8">
        <v>2.5</v>
      </c>
      <c r="H93" s="87">
        <v>10024</v>
      </c>
      <c r="I93" s="21" t="s">
        <v>24</v>
      </c>
      <c r="J93" s="21" t="s">
        <v>38</v>
      </c>
      <c r="K93" s="6">
        <f t="shared" si="9"/>
        <v>200.48</v>
      </c>
      <c r="L93" s="7">
        <f t="shared" si="10"/>
        <v>270.91891891891891</v>
      </c>
    </row>
    <row r="94" spans="4:12" ht="24.95" customHeight="1" x14ac:dyDescent="0.25">
      <c r="D94" s="100"/>
      <c r="E94" s="98"/>
      <c r="F94" s="97"/>
      <c r="G94" s="8">
        <v>10</v>
      </c>
      <c r="H94" s="87">
        <v>35863</v>
      </c>
      <c r="I94" s="21" t="s">
        <v>39</v>
      </c>
      <c r="J94" s="21" t="s">
        <v>40</v>
      </c>
      <c r="K94" s="6">
        <f t="shared" si="9"/>
        <v>179.315</v>
      </c>
      <c r="L94" s="7">
        <f t="shared" si="10"/>
        <v>239.08666666666667</v>
      </c>
    </row>
    <row r="95" spans="4:12" ht="24.95" customHeight="1" x14ac:dyDescent="0.25">
      <c r="D95" s="100"/>
      <c r="E95" s="44"/>
      <c r="F95" s="97"/>
      <c r="G95" s="8"/>
      <c r="H95" s="74"/>
      <c r="I95" s="21"/>
      <c r="J95" s="21"/>
      <c r="K95" s="6"/>
      <c r="L95" s="7"/>
    </row>
    <row r="96" spans="4:12" ht="24.95" customHeight="1" x14ac:dyDescent="0.25">
      <c r="D96" s="100"/>
      <c r="E96" s="98" t="s">
        <v>327</v>
      </c>
      <c r="F96" s="97"/>
      <c r="G96" s="8">
        <v>0.125</v>
      </c>
      <c r="H96" s="74">
        <f>H72</f>
        <v>759</v>
      </c>
      <c r="I96" s="21" t="s">
        <v>68</v>
      </c>
      <c r="J96" s="21" t="s">
        <v>78</v>
      </c>
      <c r="K96" s="6">
        <f t="shared" ref="K96:K100" si="11">H96/I96</f>
        <v>303.60000000000002</v>
      </c>
      <c r="L96" s="7">
        <f t="shared" ref="L96:L100" si="12">H96/J96</f>
        <v>421.66666666666663</v>
      </c>
    </row>
    <row r="97" spans="4:12" ht="24.95" customHeight="1" x14ac:dyDescent="0.25">
      <c r="D97" s="100"/>
      <c r="E97" s="98"/>
      <c r="F97" s="97"/>
      <c r="G97" s="8">
        <v>0.375</v>
      </c>
      <c r="H97" s="87">
        <v>1639</v>
      </c>
      <c r="I97" s="21" t="s">
        <v>56</v>
      </c>
      <c r="J97" s="21" t="s">
        <v>81</v>
      </c>
      <c r="K97" s="6">
        <f t="shared" si="11"/>
        <v>218.53333333333333</v>
      </c>
      <c r="L97" s="7">
        <f t="shared" si="12"/>
        <v>298</v>
      </c>
    </row>
    <row r="98" spans="4:12" ht="24.95" customHeight="1" x14ac:dyDescent="0.25">
      <c r="D98" s="100"/>
      <c r="E98" s="98"/>
      <c r="F98" s="97"/>
      <c r="G98" s="8">
        <v>1</v>
      </c>
      <c r="H98" s="87">
        <v>4394</v>
      </c>
      <c r="I98" s="21" t="s">
        <v>36</v>
      </c>
      <c r="J98" s="21" t="s">
        <v>37</v>
      </c>
      <c r="K98" s="6">
        <f t="shared" si="11"/>
        <v>219.7</v>
      </c>
      <c r="L98" s="7">
        <f t="shared" si="12"/>
        <v>292.93333333333334</v>
      </c>
    </row>
    <row r="99" spans="4:12" ht="24.95" customHeight="1" x14ac:dyDescent="0.25">
      <c r="D99" s="100"/>
      <c r="E99" s="98"/>
      <c r="F99" s="97"/>
      <c r="G99" s="8">
        <v>2.5</v>
      </c>
      <c r="H99" s="87">
        <v>10149</v>
      </c>
      <c r="I99" s="21" t="s">
        <v>24</v>
      </c>
      <c r="J99" s="21" t="s">
        <v>38</v>
      </c>
      <c r="K99" s="6">
        <f t="shared" si="11"/>
        <v>202.98</v>
      </c>
      <c r="L99" s="7">
        <f t="shared" si="12"/>
        <v>274.29729729729729</v>
      </c>
    </row>
    <row r="100" spans="4:12" ht="24.95" customHeight="1" x14ac:dyDescent="0.25">
      <c r="D100" s="100"/>
      <c r="E100" s="98"/>
      <c r="F100" s="97"/>
      <c r="G100" s="8">
        <v>10</v>
      </c>
      <c r="H100" s="87">
        <v>36363</v>
      </c>
      <c r="I100" s="21" t="s">
        <v>39</v>
      </c>
      <c r="J100" s="21" t="s">
        <v>40</v>
      </c>
      <c r="K100" s="6">
        <f t="shared" si="11"/>
        <v>181.815</v>
      </c>
      <c r="L100" s="7">
        <f t="shared" si="12"/>
        <v>242.42</v>
      </c>
    </row>
    <row r="101" spans="4:12" ht="24.95" customHeight="1" x14ac:dyDescent="0.25">
      <c r="D101" s="100"/>
      <c r="E101" s="70"/>
      <c r="F101" s="97"/>
      <c r="G101" s="8"/>
      <c r="H101" s="74"/>
      <c r="I101" s="21"/>
      <c r="J101" s="21"/>
      <c r="K101" s="6"/>
      <c r="L101" s="7"/>
    </row>
    <row r="102" spans="4:12" ht="24.95" customHeight="1" x14ac:dyDescent="0.25">
      <c r="D102" s="100"/>
      <c r="E102" s="98" t="s">
        <v>325</v>
      </c>
      <c r="F102" s="97"/>
      <c r="G102" s="8">
        <v>0.125</v>
      </c>
      <c r="H102" s="74">
        <f>H72</f>
        <v>759</v>
      </c>
      <c r="I102" s="21" t="s">
        <v>68</v>
      </c>
      <c r="J102" s="21" t="s">
        <v>78</v>
      </c>
      <c r="K102" s="6">
        <f t="shared" ref="K102:K106" si="13">H102/I102</f>
        <v>303.60000000000002</v>
      </c>
      <c r="L102" s="7">
        <f t="shared" ref="L102:L106" si="14">H102/J102</f>
        <v>421.66666666666663</v>
      </c>
    </row>
    <row r="103" spans="4:12" ht="24.95" customHeight="1" x14ac:dyDescent="0.25">
      <c r="D103" s="100"/>
      <c r="E103" s="98"/>
      <c r="F103" s="97"/>
      <c r="G103" s="8">
        <v>0.375</v>
      </c>
      <c r="H103" s="87">
        <v>1658</v>
      </c>
      <c r="I103" s="21" t="s">
        <v>56</v>
      </c>
      <c r="J103" s="21" t="s">
        <v>81</v>
      </c>
      <c r="K103" s="6">
        <f t="shared" si="13"/>
        <v>221.06666666666666</v>
      </c>
      <c r="L103" s="7">
        <f t="shared" si="14"/>
        <v>301.45454545454544</v>
      </c>
    </row>
    <row r="104" spans="4:12" ht="24.95" customHeight="1" x14ac:dyDescent="0.25">
      <c r="D104" s="100"/>
      <c r="E104" s="98"/>
      <c r="F104" s="97"/>
      <c r="G104" s="8">
        <v>1</v>
      </c>
      <c r="H104" s="87">
        <v>4444</v>
      </c>
      <c r="I104" s="21" t="s">
        <v>36</v>
      </c>
      <c r="J104" s="21" t="s">
        <v>37</v>
      </c>
      <c r="K104" s="6">
        <f t="shared" si="13"/>
        <v>222.2</v>
      </c>
      <c r="L104" s="7">
        <f t="shared" si="14"/>
        <v>296.26666666666665</v>
      </c>
    </row>
    <row r="105" spans="4:12" ht="24.95" customHeight="1" x14ac:dyDescent="0.25">
      <c r="D105" s="100"/>
      <c r="E105" s="98"/>
      <c r="F105" s="97"/>
      <c r="G105" s="8">
        <v>2.5</v>
      </c>
      <c r="H105" s="87">
        <v>10274</v>
      </c>
      <c r="I105" s="21" t="s">
        <v>24</v>
      </c>
      <c r="J105" s="21" t="s">
        <v>38</v>
      </c>
      <c r="K105" s="6">
        <f t="shared" si="13"/>
        <v>205.48</v>
      </c>
      <c r="L105" s="7">
        <f t="shared" si="14"/>
        <v>277.67567567567568</v>
      </c>
    </row>
    <row r="106" spans="4:12" ht="24.95" customHeight="1" x14ac:dyDescent="0.25">
      <c r="D106" s="100"/>
      <c r="E106" s="98"/>
      <c r="F106" s="97"/>
      <c r="G106" s="8">
        <v>10</v>
      </c>
      <c r="H106" s="87">
        <v>36863</v>
      </c>
      <c r="I106" s="21" t="s">
        <v>39</v>
      </c>
      <c r="J106" s="21" t="s">
        <v>40</v>
      </c>
      <c r="K106" s="6">
        <f t="shared" si="13"/>
        <v>184.315</v>
      </c>
      <c r="L106" s="7">
        <f t="shared" si="14"/>
        <v>245.75333333333333</v>
      </c>
    </row>
    <row r="107" spans="4:12" ht="24.95" customHeight="1" x14ac:dyDescent="0.25">
      <c r="D107" s="100"/>
      <c r="E107" s="81"/>
      <c r="F107" s="97"/>
      <c r="G107" s="8"/>
      <c r="H107" s="87"/>
      <c r="I107" s="21"/>
      <c r="J107" s="21"/>
      <c r="K107" s="6"/>
      <c r="L107" s="7"/>
    </row>
    <row r="108" spans="4:12" ht="22.5" customHeight="1" x14ac:dyDescent="0.25">
      <c r="D108" s="100"/>
      <c r="E108" s="95" t="s">
        <v>326</v>
      </c>
      <c r="F108" s="97"/>
      <c r="G108" s="8">
        <v>0.125</v>
      </c>
      <c r="H108" s="87">
        <f>H102</f>
        <v>759</v>
      </c>
      <c r="I108" s="21" t="s">
        <v>68</v>
      </c>
      <c r="J108" s="21" t="s">
        <v>78</v>
      </c>
      <c r="K108" s="6">
        <f t="shared" ref="K108:K112" si="15">H108/I108</f>
        <v>303.60000000000002</v>
      </c>
      <c r="L108" s="7">
        <f t="shared" ref="L108:L112" si="16">H108/J108</f>
        <v>421.66666666666663</v>
      </c>
    </row>
    <row r="109" spans="4:12" ht="24.95" customHeight="1" x14ac:dyDescent="0.25">
      <c r="D109" s="100"/>
      <c r="E109" s="97"/>
      <c r="F109" s="97"/>
      <c r="G109" s="8">
        <v>0.375</v>
      </c>
      <c r="H109" s="87">
        <v>1677</v>
      </c>
      <c r="I109" s="21" t="s">
        <v>56</v>
      </c>
      <c r="J109" s="21" t="s">
        <v>81</v>
      </c>
      <c r="K109" s="6">
        <f t="shared" si="15"/>
        <v>223.6</v>
      </c>
      <c r="L109" s="7">
        <f t="shared" si="16"/>
        <v>304.90909090909093</v>
      </c>
    </row>
    <row r="110" spans="4:12" ht="24.95" customHeight="1" x14ac:dyDescent="0.25">
      <c r="D110" s="100"/>
      <c r="E110" s="97"/>
      <c r="F110" s="97"/>
      <c r="G110" s="8">
        <v>1</v>
      </c>
      <c r="H110" s="87">
        <v>4494</v>
      </c>
      <c r="I110" s="21" t="s">
        <v>36</v>
      </c>
      <c r="J110" s="21" t="s">
        <v>37</v>
      </c>
      <c r="K110" s="6">
        <f t="shared" si="15"/>
        <v>224.7</v>
      </c>
      <c r="L110" s="7">
        <f t="shared" si="16"/>
        <v>299.60000000000002</v>
      </c>
    </row>
    <row r="111" spans="4:12" ht="24.95" customHeight="1" x14ac:dyDescent="0.25">
      <c r="D111" s="100"/>
      <c r="E111" s="97"/>
      <c r="F111" s="97"/>
      <c r="G111" s="8">
        <v>2.5</v>
      </c>
      <c r="H111" s="87">
        <v>10399</v>
      </c>
      <c r="I111" s="21" t="s">
        <v>24</v>
      </c>
      <c r="J111" s="21" t="s">
        <v>38</v>
      </c>
      <c r="K111" s="6">
        <f t="shared" si="15"/>
        <v>207.98</v>
      </c>
      <c r="L111" s="7">
        <f t="shared" si="16"/>
        <v>281.05405405405406</v>
      </c>
    </row>
    <row r="112" spans="4:12" ht="24.95" customHeight="1" x14ac:dyDescent="0.25">
      <c r="D112" s="100"/>
      <c r="E112" s="96"/>
      <c r="F112" s="97"/>
      <c r="G112" s="8">
        <v>10</v>
      </c>
      <c r="H112" s="87">
        <v>37363</v>
      </c>
      <c r="I112" s="21" t="s">
        <v>39</v>
      </c>
      <c r="J112" s="21" t="s">
        <v>40</v>
      </c>
      <c r="K112" s="6">
        <f t="shared" si="15"/>
        <v>186.815</v>
      </c>
      <c r="L112" s="7">
        <f t="shared" si="16"/>
        <v>249.08666666666667</v>
      </c>
    </row>
    <row r="113" spans="4:12" ht="24.95" customHeight="1" x14ac:dyDescent="0.25">
      <c r="D113" s="100"/>
      <c r="E113" s="44"/>
      <c r="F113" s="97"/>
      <c r="G113" s="8"/>
      <c r="H113" s="74"/>
      <c r="I113" s="21"/>
      <c r="J113" s="21"/>
      <c r="K113" s="6"/>
      <c r="L113" s="7"/>
    </row>
    <row r="114" spans="4:12" ht="24.95" customHeight="1" x14ac:dyDescent="0.25">
      <c r="D114" s="100"/>
      <c r="E114" s="98" t="s">
        <v>165</v>
      </c>
      <c r="F114" s="97"/>
      <c r="G114" s="8">
        <v>0.125</v>
      </c>
      <c r="H114" s="74">
        <f>H72</f>
        <v>759</v>
      </c>
      <c r="I114" s="21" t="s">
        <v>68</v>
      </c>
      <c r="J114" s="21" t="s">
        <v>78</v>
      </c>
      <c r="K114" s="6">
        <f t="shared" ref="K114:K118" si="17">H114/I114</f>
        <v>303.60000000000002</v>
      </c>
      <c r="L114" s="7">
        <f t="shared" ref="L114:L118" si="18">H114/J114</f>
        <v>421.66666666666663</v>
      </c>
    </row>
    <row r="115" spans="4:12" ht="24.95" customHeight="1" x14ac:dyDescent="0.25">
      <c r="D115" s="100"/>
      <c r="E115" s="98"/>
      <c r="F115" s="97"/>
      <c r="G115" s="8">
        <v>0.375</v>
      </c>
      <c r="H115" s="87">
        <v>1733</v>
      </c>
      <c r="I115" s="21" t="s">
        <v>56</v>
      </c>
      <c r="J115" s="21" t="s">
        <v>81</v>
      </c>
      <c r="K115" s="6">
        <f t="shared" si="17"/>
        <v>231.06666666666666</v>
      </c>
      <c r="L115" s="7">
        <f t="shared" si="18"/>
        <v>315.09090909090907</v>
      </c>
    </row>
    <row r="116" spans="4:12" ht="24.95" customHeight="1" x14ac:dyDescent="0.25">
      <c r="D116" s="100"/>
      <c r="E116" s="98"/>
      <c r="F116" s="97"/>
      <c r="G116" s="8">
        <v>1</v>
      </c>
      <c r="H116" s="87">
        <v>4644</v>
      </c>
      <c r="I116" s="21" t="s">
        <v>36</v>
      </c>
      <c r="J116" s="21" t="s">
        <v>37</v>
      </c>
      <c r="K116" s="6">
        <f t="shared" si="17"/>
        <v>232.2</v>
      </c>
      <c r="L116" s="7">
        <f t="shared" si="18"/>
        <v>309.60000000000002</v>
      </c>
    </row>
    <row r="117" spans="4:12" ht="24.95" customHeight="1" x14ac:dyDescent="0.25">
      <c r="D117" s="100"/>
      <c r="E117" s="98"/>
      <c r="F117" s="97"/>
      <c r="G117" s="8">
        <v>2.5</v>
      </c>
      <c r="H117" s="87">
        <v>10774</v>
      </c>
      <c r="I117" s="21" t="s">
        <v>24</v>
      </c>
      <c r="J117" s="21" t="s">
        <v>38</v>
      </c>
      <c r="K117" s="6">
        <f t="shared" si="17"/>
        <v>215.48</v>
      </c>
      <c r="L117" s="7">
        <f t="shared" si="18"/>
        <v>291.18918918918916</v>
      </c>
    </row>
    <row r="118" spans="4:12" ht="24.95" customHeight="1" x14ac:dyDescent="0.25">
      <c r="D118" s="100"/>
      <c r="E118" s="98"/>
      <c r="F118" s="97"/>
      <c r="G118" s="8">
        <v>10</v>
      </c>
      <c r="H118" s="87">
        <v>38863</v>
      </c>
      <c r="I118" s="21" t="s">
        <v>39</v>
      </c>
      <c r="J118" s="21" t="s">
        <v>40</v>
      </c>
      <c r="K118" s="6">
        <f t="shared" si="17"/>
        <v>194.315</v>
      </c>
      <c r="L118" s="7">
        <f t="shared" si="18"/>
        <v>259.08666666666664</v>
      </c>
    </row>
    <row r="119" spans="4:12" ht="24.95" customHeight="1" x14ac:dyDescent="0.25">
      <c r="D119" s="100"/>
      <c r="E119" s="23"/>
      <c r="F119" s="97"/>
      <c r="G119" s="8"/>
      <c r="H119" s="74"/>
      <c r="I119" s="21"/>
      <c r="J119" s="21"/>
      <c r="K119" s="6"/>
      <c r="L119" s="7"/>
    </row>
    <row r="120" spans="4:12" ht="24.95" customHeight="1" x14ac:dyDescent="0.25">
      <c r="D120" s="100"/>
      <c r="E120" s="98" t="s">
        <v>164</v>
      </c>
      <c r="F120" s="97"/>
      <c r="G120" s="8">
        <v>0.125</v>
      </c>
      <c r="H120" s="74">
        <f>H72</f>
        <v>759</v>
      </c>
      <c r="I120" s="21" t="s">
        <v>68</v>
      </c>
      <c r="J120" s="21" t="s">
        <v>78</v>
      </c>
      <c r="K120" s="6">
        <f t="shared" ref="K120:K160" si="19">H120/I120</f>
        <v>303.60000000000002</v>
      </c>
      <c r="L120" s="7">
        <f t="shared" ref="L120:L160" si="20">H120/J120</f>
        <v>421.66666666666663</v>
      </c>
    </row>
    <row r="121" spans="4:12" ht="24.95" customHeight="1" x14ac:dyDescent="0.25">
      <c r="D121" s="100"/>
      <c r="E121" s="98"/>
      <c r="F121" s="97"/>
      <c r="G121" s="8">
        <v>0.375</v>
      </c>
      <c r="H121" s="87">
        <v>1770</v>
      </c>
      <c r="I121" s="21" t="s">
        <v>56</v>
      </c>
      <c r="J121" s="21" t="s">
        <v>81</v>
      </c>
      <c r="K121" s="6">
        <f t="shared" si="19"/>
        <v>236</v>
      </c>
      <c r="L121" s="7">
        <f t="shared" si="20"/>
        <v>321.81818181818181</v>
      </c>
    </row>
    <row r="122" spans="4:12" ht="24.95" customHeight="1" x14ac:dyDescent="0.25">
      <c r="D122" s="100"/>
      <c r="E122" s="98"/>
      <c r="F122" s="97"/>
      <c r="G122" s="8">
        <v>1</v>
      </c>
      <c r="H122" s="87">
        <v>4744</v>
      </c>
      <c r="I122" s="21" t="s">
        <v>36</v>
      </c>
      <c r="J122" s="21" t="s">
        <v>37</v>
      </c>
      <c r="K122" s="6">
        <f t="shared" si="19"/>
        <v>237.2</v>
      </c>
      <c r="L122" s="7">
        <f t="shared" si="20"/>
        <v>316.26666666666665</v>
      </c>
    </row>
    <row r="123" spans="4:12" ht="24.95" customHeight="1" x14ac:dyDescent="0.25">
      <c r="D123" s="100"/>
      <c r="E123" s="98"/>
      <c r="F123" s="97"/>
      <c r="G123" s="8">
        <v>2.5</v>
      </c>
      <c r="H123" s="87">
        <v>11024</v>
      </c>
      <c r="I123" s="21" t="s">
        <v>24</v>
      </c>
      <c r="J123" s="21" t="s">
        <v>38</v>
      </c>
      <c r="K123" s="6">
        <f t="shared" si="19"/>
        <v>220.48</v>
      </c>
      <c r="L123" s="7">
        <f t="shared" si="20"/>
        <v>297.94594594594594</v>
      </c>
    </row>
    <row r="124" spans="4:12" ht="24.95" customHeight="1" x14ac:dyDescent="0.25">
      <c r="D124" s="100"/>
      <c r="E124" s="98"/>
      <c r="F124" s="97"/>
      <c r="G124" s="8">
        <v>10</v>
      </c>
      <c r="H124" s="87">
        <v>39863</v>
      </c>
      <c r="I124" s="21" t="s">
        <v>39</v>
      </c>
      <c r="J124" s="21" t="s">
        <v>40</v>
      </c>
      <c r="K124" s="6">
        <f t="shared" si="19"/>
        <v>199.315</v>
      </c>
      <c r="L124" s="7">
        <f t="shared" si="20"/>
        <v>265.75333333333333</v>
      </c>
    </row>
    <row r="125" spans="4:12" ht="24.95" customHeight="1" x14ac:dyDescent="0.25">
      <c r="D125" s="100"/>
      <c r="E125" s="23"/>
      <c r="F125" s="97"/>
      <c r="G125" s="8"/>
      <c r="H125" s="74"/>
      <c r="I125" s="21"/>
      <c r="J125" s="21"/>
      <c r="K125" s="6"/>
      <c r="L125" s="7"/>
    </row>
    <row r="126" spans="4:12" ht="24.95" customHeight="1" x14ac:dyDescent="0.25">
      <c r="D126" s="100"/>
      <c r="E126" s="98" t="s">
        <v>166</v>
      </c>
      <c r="F126" s="97"/>
      <c r="G126" s="8">
        <v>0.125</v>
      </c>
      <c r="H126" s="74">
        <f>H72</f>
        <v>759</v>
      </c>
      <c r="I126" s="21" t="s">
        <v>68</v>
      </c>
      <c r="J126" s="21" t="s">
        <v>78</v>
      </c>
      <c r="K126" s="6">
        <f t="shared" ref="K126:K130" si="21">H126/I126</f>
        <v>303.60000000000002</v>
      </c>
      <c r="L126" s="7">
        <f t="shared" ref="L126:L130" si="22">H126/J126</f>
        <v>421.66666666666663</v>
      </c>
    </row>
    <row r="127" spans="4:12" ht="24.95" customHeight="1" x14ac:dyDescent="0.25">
      <c r="D127" s="100"/>
      <c r="E127" s="98"/>
      <c r="F127" s="97"/>
      <c r="G127" s="8">
        <v>0.375</v>
      </c>
      <c r="H127" s="87">
        <v>1808</v>
      </c>
      <c r="I127" s="21" t="s">
        <v>56</v>
      </c>
      <c r="J127" s="21" t="s">
        <v>81</v>
      </c>
      <c r="K127" s="6">
        <f t="shared" si="21"/>
        <v>241.06666666666666</v>
      </c>
      <c r="L127" s="7">
        <f t="shared" si="22"/>
        <v>328.72727272727275</v>
      </c>
    </row>
    <row r="128" spans="4:12" ht="24.95" customHeight="1" x14ac:dyDescent="0.25">
      <c r="D128" s="100"/>
      <c r="E128" s="98"/>
      <c r="F128" s="97"/>
      <c r="G128" s="8">
        <v>1</v>
      </c>
      <c r="H128" s="87">
        <v>4844</v>
      </c>
      <c r="I128" s="21" t="s">
        <v>36</v>
      </c>
      <c r="J128" s="21" t="s">
        <v>37</v>
      </c>
      <c r="K128" s="6">
        <f t="shared" si="21"/>
        <v>242.2</v>
      </c>
      <c r="L128" s="7">
        <f t="shared" si="22"/>
        <v>322.93333333333334</v>
      </c>
    </row>
    <row r="129" spans="4:12" ht="24.95" customHeight="1" x14ac:dyDescent="0.25">
      <c r="D129" s="100"/>
      <c r="E129" s="98"/>
      <c r="F129" s="97"/>
      <c r="G129" s="8">
        <v>2.5</v>
      </c>
      <c r="H129" s="87">
        <v>11274</v>
      </c>
      <c r="I129" s="21" t="s">
        <v>24</v>
      </c>
      <c r="J129" s="21" t="s">
        <v>38</v>
      </c>
      <c r="K129" s="6">
        <f t="shared" si="21"/>
        <v>225.48</v>
      </c>
      <c r="L129" s="7">
        <f t="shared" si="22"/>
        <v>304.70270270270271</v>
      </c>
    </row>
    <row r="130" spans="4:12" ht="24.95" customHeight="1" x14ac:dyDescent="0.25">
      <c r="D130" s="100"/>
      <c r="E130" s="98"/>
      <c r="F130" s="97"/>
      <c r="G130" s="8">
        <v>10</v>
      </c>
      <c r="H130" s="87">
        <v>40863</v>
      </c>
      <c r="I130" s="21" t="s">
        <v>39</v>
      </c>
      <c r="J130" s="21" t="s">
        <v>40</v>
      </c>
      <c r="K130" s="6">
        <f t="shared" si="21"/>
        <v>204.315</v>
      </c>
      <c r="L130" s="7">
        <f t="shared" si="22"/>
        <v>272.42</v>
      </c>
    </row>
    <row r="131" spans="4:12" ht="24.95" customHeight="1" x14ac:dyDescent="0.25">
      <c r="D131" s="100"/>
      <c r="E131" s="23"/>
      <c r="F131" s="97"/>
      <c r="G131" s="8"/>
      <c r="H131" s="74"/>
      <c r="I131" s="21"/>
      <c r="J131" s="21"/>
      <c r="K131" s="6"/>
      <c r="L131" s="7"/>
    </row>
    <row r="132" spans="4:12" ht="24.95" customHeight="1" x14ac:dyDescent="0.25">
      <c r="D132" s="100"/>
      <c r="E132" s="98" t="s">
        <v>254</v>
      </c>
      <c r="F132" s="97"/>
      <c r="G132" s="8">
        <v>0.375</v>
      </c>
      <c r="H132" s="87">
        <v>1583</v>
      </c>
      <c r="I132" s="21" t="s">
        <v>56</v>
      </c>
      <c r="J132" s="21" t="s">
        <v>81</v>
      </c>
      <c r="K132" s="6">
        <f t="shared" ref="K132:K135" si="23">H132/I132</f>
        <v>211.06666666666666</v>
      </c>
      <c r="L132" s="7">
        <f t="shared" ref="L132:L135" si="24">H132/J132</f>
        <v>287.81818181818181</v>
      </c>
    </row>
    <row r="133" spans="4:12" ht="24.95" customHeight="1" x14ac:dyDescent="0.25">
      <c r="D133" s="100"/>
      <c r="E133" s="98"/>
      <c r="F133" s="97"/>
      <c r="G133" s="8">
        <v>1</v>
      </c>
      <c r="H133" s="87">
        <f>H80</f>
        <v>4244</v>
      </c>
      <c r="I133" s="21" t="s">
        <v>36</v>
      </c>
      <c r="J133" s="21" t="s">
        <v>37</v>
      </c>
      <c r="K133" s="6">
        <f t="shared" si="23"/>
        <v>212.2</v>
      </c>
      <c r="L133" s="7">
        <f t="shared" si="24"/>
        <v>282.93333333333334</v>
      </c>
    </row>
    <row r="134" spans="4:12" ht="24.95" customHeight="1" x14ac:dyDescent="0.25">
      <c r="D134" s="100"/>
      <c r="E134" s="98"/>
      <c r="F134" s="97"/>
      <c r="G134" s="8">
        <v>2.5</v>
      </c>
      <c r="H134" s="87">
        <f>H81</f>
        <v>9774</v>
      </c>
      <c r="I134" s="21" t="s">
        <v>24</v>
      </c>
      <c r="J134" s="21" t="s">
        <v>38</v>
      </c>
      <c r="K134" s="6">
        <f t="shared" si="23"/>
        <v>195.48</v>
      </c>
      <c r="L134" s="7">
        <f t="shared" si="24"/>
        <v>264.16216216216219</v>
      </c>
    </row>
    <row r="135" spans="4:12" ht="24.95" customHeight="1" x14ac:dyDescent="0.25">
      <c r="D135" s="100"/>
      <c r="E135" s="98"/>
      <c r="F135" s="97"/>
      <c r="G135" s="8">
        <v>10</v>
      </c>
      <c r="H135" s="87">
        <f>H82</f>
        <v>34863</v>
      </c>
      <c r="I135" s="21" t="s">
        <v>39</v>
      </c>
      <c r="J135" s="21" t="s">
        <v>40</v>
      </c>
      <c r="K135" s="6">
        <f t="shared" si="23"/>
        <v>174.315</v>
      </c>
      <c r="L135" s="7">
        <f t="shared" si="24"/>
        <v>232.42</v>
      </c>
    </row>
    <row r="136" spans="4:12" ht="24.95" customHeight="1" x14ac:dyDescent="0.25">
      <c r="D136" s="100"/>
      <c r="E136" s="23"/>
      <c r="F136" s="97"/>
      <c r="G136" s="8"/>
      <c r="H136" s="74"/>
      <c r="I136" s="21"/>
      <c r="J136" s="21"/>
      <c r="K136" s="6"/>
      <c r="L136" s="7"/>
    </row>
    <row r="137" spans="4:12" ht="24.95" customHeight="1" x14ac:dyDescent="0.25">
      <c r="D137" s="100"/>
      <c r="E137" s="98" t="s">
        <v>255</v>
      </c>
      <c r="F137" s="97"/>
      <c r="G137" s="8">
        <v>0.375</v>
      </c>
      <c r="H137" s="87">
        <f>H85</f>
        <v>1602</v>
      </c>
      <c r="I137" s="21" t="s">
        <v>56</v>
      </c>
      <c r="J137" s="21" t="s">
        <v>81</v>
      </c>
      <c r="K137" s="6">
        <f t="shared" ref="K137:K140" si="25">H137/I137</f>
        <v>213.6</v>
      </c>
      <c r="L137" s="7">
        <f t="shared" ref="L137:L140" si="26">H137/J137</f>
        <v>291.27272727272725</v>
      </c>
    </row>
    <row r="138" spans="4:12" ht="24.95" customHeight="1" x14ac:dyDescent="0.25">
      <c r="D138" s="100"/>
      <c r="E138" s="98"/>
      <c r="F138" s="97"/>
      <c r="G138" s="8">
        <v>1</v>
      </c>
      <c r="H138" s="87">
        <f t="shared" ref="H138:H140" si="27">H86</f>
        <v>4294</v>
      </c>
      <c r="I138" s="21" t="s">
        <v>36</v>
      </c>
      <c r="J138" s="21" t="s">
        <v>37</v>
      </c>
      <c r="K138" s="6">
        <f t="shared" si="25"/>
        <v>214.7</v>
      </c>
      <c r="L138" s="7">
        <f t="shared" si="26"/>
        <v>286.26666666666665</v>
      </c>
    </row>
    <row r="139" spans="4:12" ht="24.95" customHeight="1" x14ac:dyDescent="0.25">
      <c r="D139" s="100"/>
      <c r="E139" s="98"/>
      <c r="F139" s="97"/>
      <c r="G139" s="8">
        <v>2.5</v>
      </c>
      <c r="H139" s="87">
        <f t="shared" si="27"/>
        <v>9899</v>
      </c>
      <c r="I139" s="21" t="s">
        <v>24</v>
      </c>
      <c r="J139" s="21" t="s">
        <v>38</v>
      </c>
      <c r="K139" s="6">
        <f t="shared" si="25"/>
        <v>197.98</v>
      </c>
      <c r="L139" s="7">
        <f t="shared" si="26"/>
        <v>267.54054054054052</v>
      </c>
    </row>
    <row r="140" spans="4:12" ht="24.95" customHeight="1" x14ac:dyDescent="0.25">
      <c r="D140" s="100"/>
      <c r="E140" s="98"/>
      <c r="F140" s="97"/>
      <c r="G140" s="8">
        <v>10</v>
      </c>
      <c r="H140" s="87">
        <f t="shared" si="27"/>
        <v>35363</v>
      </c>
      <c r="I140" s="21" t="s">
        <v>39</v>
      </c>
      <c r="J140" s="21" t="s">
        <v>40</v>
      </c>
      <c r="K140" s="6">
        <f t="shared" si="25"/>
        <v>176.815</v>
      </c>
      <c r="L140" s="7">
        <f t="shared" si="26"/>
        <v>235.75333333333333</v>
      </c>
    </row>
    <row r="141" spans="4:12" ht="24.95" customHeight="1" x14ac:dyDescent="0.25">
      <c r="D141" s="100"/>
      <c r="E141" s="44"/>
      <c r="F141" s="97"/>
      <c r="G141" s="8"/>
      <c r="H141" s="74"/>
      <c r="I141" s="21"/>
      <c r="J141" s="21"/>
      <c r="K141" s="6"/>
      <c r="L141" s="7"/>
    </row>
    <row r="142" spans="4:12" ht="24.95" customHeight="1" x14ac:dyDescent="0.25">
      <c r="D142" s="100"/>
      <c r="E142" s="98" t="s">
        <v>256</v>
      </c>
      <c r="F142" s="97"/>
      <c r="G142" s="8">
        <v>0.375</v>
      </c>
      <c r="H142" s="87">
        <f t="shared" ref="H142:H145" si="28">H97</f>
        <v>1639</v>
      </c>
      <c r="I142" s="21" t="s">
        <v>56</v>
      </c>
      <c r="J142" s="21" t="s">
        <v>81</v>
      </c>
      <c r="K142" s="6">
        <f t="shared" ref="K142:K145" si="29">H142/I142</f>
        <v>218.53333333333333</v>
      </c>
      <c r="L142" s="7">
        <f t="shared" ref="L142:L145" si="30">H142/J142</f>
        <v>298</v>
      </c>
    </row>
    <row r="143" spans="4:12" ht="24.95" customHeight="1" x14ac:dyDescent="0.25">
      <c r="D143" s="100"/>
      <c r="E143" s="98"/>
      <c r="F143" s="97"/>
      <c r="G143" s="8">
        <v>1</v>
      </c>
      <c r="H143" s="87">
        <f t="shared" si="28"/>
        <v>4394</v>
      </c>
      <c r="I143" s="21" t="s">
        <v>36</v>
      </c>
      <c r="J143" s="21" t="s">
        <v>37</v>
      </c>
      <c r="K143" s="6">
        <f t="shared" si="29"/>
        <v>219.7</v>
      </c>
      <c r="L143" s="7">
        <f t="shared" si="30"/>
        <v>292.93333333333334</v>
      </c>
    </row>
    <row r="144" spans="4:12" ht="24.95" customHeight="1" x14ac:dyDescent="0.25">
      <c r="D144" s="100"/>
      <c r="E144" s="98"/>
      <c r="F144" s="97"/>
      <c r="G144" s="8">
        <v>2.5</v>
      </c>
      <c r="H144" s="87">
        <f t="shared" si="28"/>
        <v>10149</v>
      </c>
      <c r="I144" s="21" t="s">
        <v>24</v>
      </c>
      <c r="J144" s="21" t="s">
        <v>38</v>
      </c>
      <c r="K144" s="6">
        <f t="shared" si="29"/>
        <v>202.98</v>
      </c>
      <c r="L144" s="7">
        <f t="shared" si="30"/>
        <v>274.29729729729729</v>
      </c>
    </row>
    <row r="145" spans="4:12" ht="24.95" customHeight="1" x14ac:dyDescent="0.25">
      <c r="D145" s="100"/>
      <c r="E145" s="98"/>
      <c r="F145" s="97"/>
      <c r="G145" s="8">
        <v>10</v>
      </c>
      <c r="H145" s="87">
        <f t="shared" si="28"/>
        <v>36363</v>
      </c>
      <c r="I145" s="21" t="s">
        <v>39</v>
      </c>
      <c r="J145" s="21" t="s">
        <v>40</v>
      </c>
      <c r="K145" s="6">
        <f t="shared" si="29"/>
        <v>181.815</v>
      </c>
      <c r="L145" s="7">
        <f t="shared" si="30"/>
        <v>242.42</v>
      </c>
    </row>
    <row r="146" spans="4:12" ht="24.95" customHeight="1" x14ac:dyDescent="0.25">
      <c r="D146" s="100"/>
      <c r="E146" s="23"/>
      <c r="F146" s="97"/>
      <c r="G146" s="8"/>
      <c r="H146" s="74"/>
      <c r="I146" s="21"/>
      <c r="J146" s="21"/>
      <c r="K146" s="6"/>
      <c r="L146" s="7"/>
    </row>
    <row r="147" spans="4:12" ht="24.95" customHeight="1" x14ac:dyDescent="0.25">
      <c r="D147" s="100"/>
      <c r="E147" s="98" t="s">
        <v>317</v>
      </c>
      <c r="F147" s="97"/>
      <c r="G147" s="8">
        <v>0.375</v>
      </c>
      <c r="H147" s="87">
        <f>H103</f>
        <v>1658</v>
      </c>
      <c r="I147" s="21" t="s">
        <v>56</v>
      </c>
      <c r="J147" s="21" t="s">
        <v>81</v>
      </c>
      <c r="K147" s="6">
        <f t="shared" ref="K147:K150" si="31">H147/I147</f>
        <v>221.06666666666666</v>
      </c>
      <c r="L147" s="7">
        <f t="shared" ref="L147:L150" si="32">H147/J147</f>
        <v>301.45454545454544</v>
      </c>
    </row>
    <row r="148" spans="4:12" ht="24.95" customHeight="1" x14ac:dyDescent="0.25">
      <c r="D148" s="100"/>
      <c r="E148" s="98"/>
      <c r="F148" s="97"/>
      <c r="G148" s="8">
        <v>1</v>
      </c>
      <c r="H148" s="87">
        <f t="shared" ref="H148:H150" si="33">H104</f>
        <v>4444</v>
      </c>
      <c r="I148" s="21" t="s">
        <v>36</v>
      </c>
      <c r="J148" s="21" t="s">
        <v>37</v>
      </c>
      <c r="K148" s="6">
        <f t="shared" si="31"/>
        <v>222.2</v>
      </c>
      <c r="L148" s="7">
        <f t="shared" si="32"/>
        <v>296.26666666666665</v>
      </c>
    </row>
    <row r="149" spans="4:12" ht="24.95" customHeight="1" x14ac:dyDescent="0.25">
      <c r="D149" s="100"/>
      <c r="E149" s="98"/>
      <c r="F149" s="97"/>
      <c r="G149" s="8">
        <v>2.5</v>
      </c>
      <c r="H149" s="87">
        <f t="shared" si="33"/>
        <v>10274</v>
      </c>
      <c r="I149" s="21" t="s">
        <v>24</v>
      </c>
      <c r="J149" s="21" t="s">
        <v>38</v>
      </c>
      <c r="K149" s="6">
        <f t="shared" si="31"/>
        <v>205.48</v>
      </c>
      <c r="L149" s="7">
        <f t="shared" si="32"/>
        <v>277.67567567567568</v>
      </c>
    </row>
    <row r="150" spans="4:12" ht="24.95" customHeight="1" x14ac:dyDescent="0.25">
      <c r="D150" s="100"/>
      <c r="E150" s="98"/>
      <c r="F150" s="97"/>
      <c r="G150" s="8">
        <v>10</v>
      </c>
      <c r="H150" s="87">
        <f t="shared" si="33"/>
        <v>36863</v>
      </c>
      <c r="I150" s="21" t="s">
        <v>39</v>
      </c>
      <c r="J150" s="21" t="s">
        <v>40</v>
      </c>
      <c r="K150" s="6">
        <f t="shared" si="31"/>
        <v>184.315</v>
      </c>
      <c r="L150" s="7">
        <f t="shared" si="32"/>
        <v>245.75333333333333</v>
      </c>
    </row>
    <row r="151" spans="4:12" ht="24.95" customHeight="1" x14ac:dyDescent="0.25">
      <c r="D151" s="100"/>
      <c r="E151" s="44"/>
      <c r="F151" s="97"/>
      <c r="G151" s="8"/>
      <c r="H151" s="74"/>
      <c r="I151" s="21"/>
      <c r="J151" s="21"/>
      <c r="K151" s="6"/>
      <c r="L151" s="7"/>
    </row>
    <row r="152" spans="4:12" ht="24.95" customHeight="1" x14ac:dyDescent="0.25">
      <c r="D152" s="100"/>
      <c r="E152" s="98" t="s">
        <v>212</v>
      </c>
      <c r="F152" s="97"/>
      <c r="G152" s="8">
        <v>0.375</v>
      </c>
      <c r="H152" s="87">
        <f>H109</f>
        <v>1677</v>
      </c>
      <c r="I152" s="21" t="s">
        <v>56</v>
      </c>
      <c r="J152" s="21" t="s">
        <v>81</v>
      </c>
      <c r="K152" s="6">
        <f t="shared" ref="K152:K155" si="34">H152/I152</f>
        <v>223.6</v>
      </c>
      <c r="L152" s="7">
        <f t="shared" ref="L152:L155" si="35">H152/J152</f>
        <v>304.90909090909093</v>
      </c>
    </row>
    <row r="153" spans="4:12" ht="24.95" customHeight="1" x14ac:dyDescent="0.25">
      <c r="D153" s="100"/>
      <c r="E153" s="98"/>
      <c r="F153" s="97"/>
      <c r="G153" s="8">
        <v>1</v>
      </c>
      <c r="H153" s="87">
        <f>H110</f>
        <v>4494</v>
      </c>
      <c r="I153" s="21" t="s">
        <v>36</v>
      </c>
      <c r="J153" s="21" t="s">
        <v>37</v>
      </c>
      <c r="K153" s="6">
        <f t="shared" si="34"/>
        <v>224.7</v>
      </c>
      <c r="L153" s="7">
        <f t="shared" si="35"/>
        <v>299.60000000000002</v>
      </c>
    </row>
    <row r="154" spans="4:12" ht="24.95" customHeight="1" x14ac:dyDescent="0.25">
      <c r="D154" s="100"/>
      <c r="E154" s="98"/>
      <c r="F154" s="97"/>
      <c r="G154" s="8">
        <v>2.5</v>
      </c>
      <c r="H154" s="87">
        <f>H111</f>
        <v>10399</v>
      </c>
      <c r="I154" s="21" t="s">
        <v>24</v>
      </c>
      <c r="J154" s="21" t="s">
        <v>38</v>
      </c>
      <c r="K154" s="6">
        <f t="shared" si="34"/>
        <v>207.98</v>
      </c>
      <c r="L154" s="7">
        <f t="shared" si="35"/>
        <v>281.05405405405406</v>
      </c>
    </row>
    <row r="155" spans="4:12" ht="24.95" customHeight="1" x14ac:dyDescent="0.25">
      <c r="D155" s="100"/>
      <c r="E155" s="98"/>
      <c r="F155" s="96"/>
      <c r="G155" s="8">
        <v>10</v>
      </c>
      <c r="H155" s="87">
        <f>H112</f>
        <v>37363</v>
      </c>
      <c r="I155" s="21" t="s">
        <v>39</v>
      </c>
      <c r="J155" s="21" t="s">
        <v>40</v>
      </c>
      <c r="K155" s="6">
        <f t="shared" si="34"/>
        <v>186.815</v>
      </c>
      <c r="L155" s="7">
        <f t="shared" si="35"/>
        <v>249.08666666666667</v>
      </c>
    </row>
    <row r="156" spans="4:12" ht="24.95" customHeight="1" x14ac:dyDescent="0.25">
      <c r="D156" s="94"/>
      <c r="E156" s="23"/>
      <c r="F156" s="26"/>
      <c r="G156" s="8"/>
      <c r="H156" s="74"/>
      <c r="I156" s="21"/>
      <c r="J156" s="21"/>
      <c r="K156" s="6"/>
      <c r="L156" s="7"/>
    </row>
    <row r="157" spans="4:12" ht="24.95" customHeight="1" x14ac:dyDescent="0.25">
      <c r="D157" s="149" t="s">
        <v>205</v>
      </c>
      <c r="E157" s="98" t="s">
        <v>195</v>
      </c>
      <c r="F157" s="98" t="s">
        <v>187</v>
      </c>
      <c r="G157" s="8">
        <v>0.375</v>
      </c>
      <c r="H157" s="77">
        <v>1575</v>
      </c>
      <c r="I157" s="21" t="s">
        <v>56</v>
      </c>
      <c r="J157" s="21" t="s">
        <v>81</v>
      </c>
      <c r="K157" s="6">
        <f t="shared" si="19"/>
        <v>210</v>
      </c>
      <c r="L157" s="7">
        <f t="shared" si="20"/>
        <v>286.36363636363637</v>
      </c>
    </row>
    <row r="158" spans="4:12" ht="24.95" customHeight="1" x14ac:dyDescent="0.25">
      <c r="D158" s="101"/>
      <c r="E158" s="98"/>
      <c r="F158" s="98"/>
      <c r="G158" s="8">
        <v>1</v>
      </c>
      <c r="H158" s="77">
        <v>4247</v>
      </c>
      <c r="I158" s="21" t="s">
        <v>36</v>
      </c>
      <c r="J158" s="21" t="s">
        <v>37</v>
      </c>
      <c r="K158" s="6">
        <f t="shared" si="19"/>
        <v>212.35</v>
      </c>
      <c r="L158" s="7">
        <f t="shared" si="20"/>
        <v>283.13333333333333</v>
      </c>
    </row>
    <row r="159" spans="4:12" ht="24.95" customHeight="1" x14ac:dyDescent="0.25">
      <c r="D159" s="101"/>
      <c r="E159" s="98"/>
      <c r="F159" s="98"/>
      <c r="G159" s="8">
        <v>2.5</v>
      </c>
      <c r="H159" s="77">
        <v>9658</v>
      </c>
      <c r="I159" s="21" t="s">
        <v>24</v>
      </c>
      <c r="J159" s="21" t="s">
        <v>38</v>
      </c>
      <c r="K159" s="6">
        <f t="shared" si="19"/>
        <v>193.16</v>
      </c>
      <c r="L159" s="7">
        <f t="shared" si="20"/>
        <v>261.02702702702703</v>
      </c>
    </row>
    <row r="160" spans="4:12" ht="24.95" customHeight="1" x14ac:dyDescent="0.25">
      <c r="D160" s="101"/>
      <c r="E160" s="98"/>
      <c r="F160" s="98"/>
      <c r="G160" s="8">
        <v>10</v>
      </c>
      <c r="H160" s="77">
        <v>34156</v>
      </c>
      <c r="I160" s="21" t="s">
        <v>39</v>
      </c>
      <c r="J160" s="21" t="s">
        <v>40</v>
      </c>
      <c r="K160" s="6">
        <f t="shared" si="19"/>
        <v>170.78</v>
      </c>
      <c r="L160" s="7">
        <f t="shared" si="20"/>
        <v>227.70666666666668</v>
      </c>
    </row>
    <row r="161" spans="4:12" ht="24.95" customHeight="1" x14ac:dyDescent="0.25">
      <c r="D161" s="101"/>
      <c r="E161" s="23"/>
      <c r="F161" s="98"/>
      <c r="G161" s="8"/>
      <c r="H161" s="74"/>
      <c r="I161" s="21"/>
      <c r="J161" s="21"/>
      <c r="K161" s="6"/>
      <c r="L161" s="7"/>
    </row>
    <row r="162" spans="4:12" ht="24.95" customHeight="1" x14ac:dyDescent="0.25">
      <c r="D162" s="101"/>
      <c r="E162" s="98" t="s">
        <v>258</v>
      </c>
      <c r="F162" s="98"/>
      <c r="G162" s="8">
        <v>0.125</v>
      </c>
      <c r="H162" s="74">
        <v>759</v>
      </c>
      <c r="I162" s="21" t="s">
        <v>68</v>
      </c>
      <c r="J162" s="21" t="s">
        <v>78</v>
      </c>
      <c r="K162" s="6">
        <f t="shared" ref="K162:K166" si="36">H162/I162</f>
        <v>303.60000000000002</v>
      </c>
      <c r="L162" s="7">
        <f t="shared" ref="L162:L166" si="37">H162/J162</f>
        <v>421.66666666666663</v>
      </c>
    </row>
    <row r="163" spans="4:12" ht="24.95" customHeight="1" x14ac:dyDescent="0.25">
      <c r="D163" s="101"/>
      <c r="E163" s="98"/>
      <c r="F163" s="98"/>
      <c r="G163" s="8">
        <v>0.375</v>
      </c>
      <c r="H163" s="87">
        <v>1725</v>
      </c>
      <c r="I163" s="21" t="s">
        <v>56</v>
      </c>
      <c r="J163" s="21" t="s">
        <v>81</v>
      </c>
      <c r="K163" s="6">
        <f t="shared" si="36"/>
        <v>230</v>
      </c>
      <c r="L163" s="7">
        <f t="shared" si="37"/>
        <v>313.63636363636363</v>
      </c>
    </row>
    <row r="164" spans="4:12" ht="24.95" customHeight="1" x14ac:dyDescent="0.25">
      <c r="D164" s="101"/>
      <c r="E164" s="98"/>
      <c r="F164" s="98"/>
      <c r="G164" s="8">
        <v>1</v>
      </c>
      <c r="H164" s="87">
        <v>4647</v>
      </c>
      <c r="I164" s="21" t="s">
        <v>36</v>
      </c>
      <c r="J164" s="21" t="s">
        <v>37</v>
      </c>
      <c r="K164" s="6">
        <f t="shared" si="36"/>
        <v>232.35</v>
      </c>
      <c r="L164" s="7">
        <f t="shared" si="37"/>
        <v>309.8</v>
      </c>
    </row>
    <row r="165" spans="4:12" ht="24.95" customHeight="1" x14ac:dyDescent="0.25">
      <c r="D165" s="101"/>
      <c r="E165" s="98"/>
      <c r="F165" s="98"/>
      <c r="G165" s="8">
        <v>2.5</v>
      </c>
      <c r="H165" s="87">
        <v>10658</v>
      </c>
      <c r="I165" s="21" t="s">
        <v>24</v>
      </c>
      <c r="J165" s="21" t="s">
        <v>38</v>
      </c>
      <c r="K165" s="6">
        <f t="shared" si="36"/>
        <v>213.16</v>
      </c>
      <c r="L165" s="7">
        <f t="shared" si="37"/>
        <v>288.05405405405406</v>
      </c>
    </row>
    <row r="166" spans="4:12" ht="24.95" customHeight="1" x14ac:dyDescent="0.25">
      <c r="D166" s="101"/>
      <c r="E166" s="98"/>
      <c r="F166" s="98"/>
      <c r="G166" s="8">
        <v>10</v>
      </c>
      <c r="H166" s="87">
        <v>38156</v>
      </c>
      <c r="I166" s="21" t="s">
        <v>39</v>
      </c>
      <c r="J166" s="21" t="s">
        <v>40</v>
      </c>
      <c r="K166" s="6">
        <f t="shared" si="36"/>
        <v>190.78</v>
      </c>
      <c r="L166" s="7">
        <f t="shared" si="37"/>
        <v>254.37333333333333</v>
      </c>
    </row>
    <row r="167" spans="4:12" ht="24.95" customHeight="1" x14ac:dyDescent="0.25">
      <c r="D167" s="101"/>
      <c r="E167" s="44"/>
      <c r="F167" s="98"/>
      <c r="G167" s="8"/>
      <c r="H167" s="74"/>
      <c r="I167" s="21"/>
      <c r="J167" s="21"/>
      <c r="K167" s="6"/>
      <c r="L167" s="7"/>
    </row>
    <row r="168" spans="4:12" ht="24.95" customHeight="1" x14ac:dyDescent="0.25">
      <c r="D168" s="101"/>
      <c r="E168" s="98" t="s">
        <v>257</v>
      </c>
      <c r="F168" s="98"/>
      <c r="G168" s="8">
        <v>0.125</v>
      </c>
      <c r="H168" s="74">
        <f>H162</f>
        <v>759</v>
      </c>
      <c r="I168" s="21" t="s">
        <v>68</v>
      </c>
      <c r="J168" s="21" t="s">
        <v>78</v>
      </c>
      <c r="K168" s="6">
        <f t="shared" ref="K168:K172" si="38">H168/I168</f>
        <v>303.60000000000002</v>
      </c>
      <c r="L168" s="7">
        <f t="shared" ref="L168:L172" si="39">H168/J168</f>
        <v>421.66666666666663</v>
      </c>
    </row>
    <row r="169" spans="4:12" ht="24.95" customHeight="1" x14ac:dyDescent="0.25">
      <c r="D169" s="101"/>
      <c r="E169" s="98"/>
      <c r="F169" s="98"/>
      <c r="G169" s="8">
        <v>0.375</v>
      </c>
      <c r="H169" s="87">
        <v>1744</v>
      </c>
      <c r="I169" s="21" t="s">
        <v>56</v>
      </c>
      <c r="J169" s="21" t="s">
        <v>81</v>
      </c>
      <c r="K169" s="6">
        <f t="shared" si="38"/>
        <v>232.53333333333333</v>
      </c>
      <c r="L169" s="7">
        <f t="shared" si="39"/>
        <v>317.09090909090907</v>
      </c>
    </row>
    <row r="170" spans="4:12" ht="24.95" customHeight="1" x14ac:dyDescent="0.25">
      <c r="D170" s="101"/>
      <c r="E170" s="98"/>
      <c r="F170" s="98"/>
      <c r="G170" s="8">
        <v>1</v>
      </c>
      <c r="H170" s="87">
        <v>4697</v>
      </c>
      <c r="I170" s="21" t="s">
        <v>36</v>
      </c>
      <c r="J170" s="21" t="s">
        <v>37</v>
      </c>
      <c r="K170" s="6">
        <f t="shared" si="38"/>
        <v>234.85</v>
      </c>
      <c r="L170" s="7">
        <f t="shared" si="39"/>
        <v>313.13333333333333</v>
      </c>
    </row>
    <row r="171" spans="4:12" ht="24.95" customHeight="1" x14ac:dyDescent="0.25">
      <c r="D171" s="101"/>
      <c r="E171" s="98"/>
      <c r="F171" s="98"/>
      <c r="G171" s="8">
        <v>2.5</v>
      </c>
      <c r="H171" s="87">
        <v>10783</v>
      </c>
      <c r="I171" s="21" t="s">
        <v>24</v>
      </c>
      <c r="J171" s="21" t="s">
        <v>38</v>
      </c>
      <c r="K171" s="6">
        <f t="shared" si="38"/>
        <v>215.66</v>
      </c>
      <c r="L171" s="7">
        <f t="shared" si="39"/>
        <v>291.43243243243245</v>
      </c>
    </row>
    <row r="172" spans="4:12" ht="24.95" customHeight="1" x14ac:dyDescent="0.25">
      <c r="D172" s="101"/>
      <c r="E172" s="98"/>
      <c r="F172" s="98"/>
      <c r="G172" s="8">
        <v>10</v>
      </c>
      <c r="H172" s="87">
        <v>38656</v>
      </c>
      <c r="I172" s="21" t="s">
        <v>39</v>
      </c>
      <c r="J172" s="21" t="s">
        <v>40</v>
      </c>
      <c r="K172" s="6">
        <f t="shared" si="38"/>
        <v>193.28</v>
      </c>
      <c r="L172" s="7">
        <f t="shared" si="39"/>
        <v>257.70666666666665</v>
      </c>
    </row>
    <row r="173" spans="4:12" ht="24.95" customHeight="1" x14ac:dyDescent="0.25">
      <c r="D173" s="101"/>
      <c r="E173" s="23"/>
      <c r="F173" s="98"/>
      <c r="G173" s="8"/>
      <c r="H173" s="74"/>
      <c r="I173" s="21"/>
      <c r="J173" s="21"/>
      <c r="K173" s="6"/>
      <c r="L173" s="7"/>
    </row>
    <row r="174" spans="4:12" ht="24.95" customHeight="1" x14ac:dyDescent="0.25">
      <c r="D174" s="101"/>
      <c r="E174" s="98" t="s">
        <v>259</v>
      </c>
      <c r="F174" s="98"/>
      <c r="G174" s="8">
        <v>0.125</v>
      </c>
      <c r="H174" s="74">
        <f>H162</f>
        <v>759</v>
      </c>
      <c r="I174" s="21" t="s">
        <v>68</v>
      </c>
      <c r="J174" s="21" t="s">
        <v>78</v>
      </c>
      <c r="K174" s="6">
        <f t="shared" ref="K174:K178" si="40">H174/I174</f>
        <v>303.60000000000002</v>
      </c>
      <c r="L174" s="7">
        <f t="shared" ref="L174:L178" si="41">H174/J174</f>
        <v>421.66666666666663</v>
      </c>
    </row>
    <row r="175" spans="4:12" ht="24.95" customHeight="1" x14ac:dyDescent="0.25">
      <c r="D175" s="101"/>
      <c r="E175" s="98"/>
      <c r="F175" s="98"/>
      <c r="G175" s="8">
        <v>0.375</v>
      </c>
      <c r="H175" s="87">
        <v>1763</v>
      </c>
      <c r="I175" s="21" t="s">
        <v>56</v>
      </c>
      <c r="J175" s="21" t="s">
        <v>81</v>
      </c>
      <c r="K175" s="6">
        <f t="shared" si="40"/>
        <v>235.06666666666666</v>
      </c>
      <c r="L175" s="7">
        <f t="shared" si="41"/>
        <v>320.54545454545456</v>
      </c>
    </row>
    <row r="176" spans="4:12" ht="24.95" customHeight="1" x14ac:dyDescent="0.25">
      <c r="D176" s="101"/>
      <c r="E176" s="98"/>
      <c r="F176" s="98"/>
      <c r="G176" s="8">
        <v>1</v>
      </c>
      <c r="H176" s="87">
        <v>4747</v>
      </c>
      <c r="I176" s="21" t="s">
        <v>36</v>
      </c>
      <c r="J176" s="21" t="s">
        <v>37</v>
      </c>
      <c r="K176" s="6">
        <f t="shared" si="40"/>
        <v>237.35</v>
      </c>
      <c r="L176" s="7">
        <f t="shared" si="41"/>
        <v>316.46666666666664</v>
      </c>
    </row>
    <row r="177" spans="4:12" ht="24.95" customHeight="1" x14ac:dyDescent="0.25">
      <c r="D177" s="101"/>
      <c r="E177" s="98"/>
      <c r="F177" s="98"/>
      <c r="G177" s="8">
        <v>2.5</v>
      </c>
      <c r="H177" s="87">
        <v>10908</v>
      </c>
      <c r="I177" s="21" t="s">
        <v>24</v>
      </c>
      <c r="J177" s="21" t="s">
        <v>38</v>
      </c>
      <c r="K177" s="6">
        <f t="shared" si="40"/>
        <v>218.16</v>
      </c>
      <c r="L177" s="7">
        <f t="shared" si="41"/>
        <v>294.81081081081084</v>
      </c>
    </row>
    <row r="178" spans="4:12" ht="24.95" customHeight="1" x14ac:dyDescent="0.25">
      <c r="D178" s="101"/>
      <c r="E178" s="98"/>
      <c r="F178" s="98"/>
      <c r="G178" s="8">
        <v>10</v>
      </c>
      <c r="H178" s="87">
        <v>39156</v>
      </c>
      <c r="I178" s="21" t="s">
        <v>39</v>
      </c>
      <c r="J178" s="21" t="s">
        <v>40</v>
      </c>
      <c r="K178" s="6">
        <f t="shared" si="40"/>
        <v>195.78</v>
      </c>
      <c r="L178" s="7">
        <f t="shared" si="41"/>
        <v>261.04000000000002</v>
      </c>
    </row>
    <row r="179" spans="4:12" ht="24.95" customHeight="1" x14ac:dyDescent="0.25">
      <c r="D179" s="101"/>
      <c r="E179" s="23"/>
      <c r="F179" s="98"/>
      <c r="G179" s="8"/>
      <c r="H179" s="74"/>
      <c r="I179" s="21"/>
      <c r="J179" s="21"/>
      <c r="K179" s="6"/>
      <c r="L179" s="7"/>
    </row>
    <row r="180" spans="4:12" ht="24.95" customHeight="1" x14ac:dyDescent="0.25">
      <c r="D180" s="101"/>
      <c r="E180" s="95" t="s">
        <v>260</v>
      </c>
      <c r="F180" s="98"/>
      <c r="G180" s="8">
        <v>0.125</v>
      </c>
      <c r="H180" s="74">
        <f>H162</f>
        <v>759</v>
      </c>
      <c r="I180" s="21" t="s">
        <v>68</v>
      </c>
      <c r="J180" s="21" t="s">
        <v>78</v>
      </c>
      <c r="K180" s="6">
        <f t="shared" ref="K180:K184" si="42">H180/I180</f>
        <v>303.60000000000002</v>
      </c>
      <c r="L180" s="7">
        <f t="shared" ref="L180:L184" si="43">H180/J180</f>
        <v>421.66666666666663</v>
      </c>
    </row>
    <row r="181" spans="4:12" ht="24.95" customHeight="1" x14ac:dyDescent="0.25">
      <c r="D181" s="101"/>
      <c r="E181" s="97"/>
      <c r="F181" s="98"/>
      <c r="G181" s="8">
        <v>0.375</v>
      </c>
      <c r="H181" s="87">
        <v>1782</v>
      </c>
      <c r="I181" s="21" t="s">
        <v>56</v>
      </c>
      <c r="J181" s="21" t="s">
        <v>81</v>
      </c>
      <c r="K181" s="6">
        <f t="shared" si="42"/>
        <v>237.6</v>
      </c>
      <c r="L181" s="7">
        <f t="shared" si="43"/>
        <v>324</v>
      </c>
    </row>
    <row r="182" spans="4:12" ht="24.95" customHeight="1" x14ac:dyDescent="0.25">
      <c r="D182" s="101"/>
      <c r="E182" s="97"/>
      <c r="F182" s="98"/>
      <c r="G182" s="8">
        <v>1</v>
      </c>
      <c r="H182" s="87">
        <v>4797</v>
      </c>
      <c r="I182" s="21" t="s">
        <v>36</v>
      </c>
      <c r="J182" s="21" t="s">
        <v>37</v>
      </c>
      <c r="K182" s="6">
        <f t="shared" si="42"/>
        <v>239.85</v>
      </c>
      <c r="L182" s="7">
        <f t="shared" si="43"/>
        <v>319.8</v>
      </c>
    </row>
    <row r="183" spans="4:12" ht="24.95" customHeight="1" x14ac:dyDescent="0.25">
      <c r="D183" s="101"/>
      <c r="E183" s="97"/>
      <c r="F183" s="98"/>
      <c r="G183" s="8">
        <v>2.5</v>
      </c>
      <c r="H183" s="87">
        <v>11033</v>
      </c>
      <c r="I183" s="21" t="s">
        <v>24</v>
      </c>
      <c r="J183" s="21" t="s">
        <v>38</v>
      </c>
      <c r="K183" s="6">
        <f t="shared" si="42"/>
        <v>220.66</v>
      </c>
      <c r="L183" s="7">
        <f t="shared" si="43"/>
        <v>298.18918918918916</v>
      </c>
    </row>
    <row r="184" spans="4:12" ht="24.95" customHeight="1" x14ac:dyDescent="0.25">
      <c r="D184" s="101"/>
      <c r="E184" s="96"/>
      <c r="F184" s="98"/>
      <c r="G184" s="8">
        <v>10</v>
      </c>
      <c r="H184" s="87">
        <v>39656</v>
      </c>
      <c r="I184" s="21" t="s">
        <v>39</v>
      </c>
      <c r="J184" s="21" t="s">
        <v>40</v>
      </c>
      <c r="K184" s="6">
        <f t="shared" si="42"/>
        <v>198.28</v>
      </c>
      <c r="L184" s="7">
        <f t="shared" si="43"/>
        <v>264.37333333333333</v>
      </c>
    </row>
    <row r="185" spans="4:12" ht="24.95" customHeight="1" x14ac:dyDescent="0.25">
      <c r="D185" s="56"/>
      <c r="E185" s="23"/>
      <c r="F185" s="9"/>
      <c r="G185" s="8"/>
      <c r="H185" s="74"/>
      <c r="I185" s="21"/>
      <c r="J185" s="21"/>
      <c r="K185" s="6"/>
      <c r="L185" s="7"/>
    </row>
    <row r="186" spans="4:12" ht="24.95" customHeight="1" x14ac:dyDescent="0.25">
      <c r="D186" s="93">
        <v>2108</v>
      </c>
      <c r="E186" s="95" t="s">
        <v>6</v>
      </c>
      <c r="F186" s="134" t="s">
        <v>148</v>
      </c>
      <c r="G186" s="8">
        <v>0.25</v>
      </c>
      <c r="H186" s="74">
        <v>2779</v>
      </c>
      <c r="I186" s="124" t="s">
        <v>35</v>
      </c>
      <c r="J186" s="125"/>
      <c r="K186" s="125"/>
      <c r="L186" s="126"/>
    </row>
    <row r="187" spans="4:12" ht="24.95" customHeight="1" x14ac:dyDescent="0.25">
      <c r="D187" s="100"/>
      <c r="E187" s="97"/>
      <c r="F187" s="156"/>
      <c r="G187" s="8">
        <v>0.5</v>
      </c>
      <c r="H187" s="74">
        <v>5213</v>
      </c>
      <c r="I187" s="127"/>
      <c r="J187" s="128"/>
      <c r="K187" s="128"/>
      <c r="L187" s="129"/>
    </row>
    <row r="188" spans="4:12" ht="24.95" customHeight="1" x14ac:dyDescent="0.25">
      <c r="D188" s="94"/>
      <c r="E188" s="96"/>
      <c r="F188" s="135"/>
      <c r="G188" s="8">
        <v>1</v>
      </c>
      <c r="H188" s="74">
        <v>10502</v>
      </c>
      <c r="I188" s="163"/>
      <c r="J188" s="164"/>
      <c r="K188" s="164"/>
      <c r="L188" s="165"/>
    </row>
    <row r="189" spans="4:12" ht="24.95" customHeight="1" x14ac:dyDescent="0.25">
      <c r="D189" s="56"/>
      <c r="E189" s="23"/>
      <c r="F189" s="27"/>
      <c r="G189" s="4"/>
      <c r="H189" s="74"/>
      <c r="I189" s="21"/>
      <c r="J189" s="21"/>
      <c r="K189" s="6"/>
      <c r="L189" s="7"/>
    </row>
    <row r="190" spans="4:12" ht="24.95" customHeight="1" x14ac:dyDescent="0.25">
      <c r="D190" s="93">
        <v>8403</v>
      </c>
      <c r="E190" s="95" t="s">
        <v>196</v>
      </c>
      <c r="F190" s="95" t="s">
        <v>109</v>
      </c>
      <c r="G190" s="8">
        <v>0.375</v>
      </c>
      <c r="H190" s="77">
        <v>864</v>
      </c>
      <c r="I190" s="21" t="s">
        <v>78</v>
      </c>
      <c r="J190" s="21" t="s">
        <v>79</v>
      </c>
      <c r="K190" s="6">
        <f t="shared" ref="K190:K198" si="44">H190/I190</f>
        <v>480</v>
      </c>
      <c r="L190" s="7">
        <f t="shared" ref="L190:L198" si="45">H190/J190</f>
        <v>864</v>
      </c>
    </row>
    <row r="191" spans="4:12" ht="24.95" customHeight="1" x14ac:dyDescent="0.25">
      <c r="D191" s="100"/>
      <c r="E191" s="97"/>
      <c r="F191" s="97"/>
      <c r="G191" s="8">
        <v>1</v>
      </c>
      <c r="H191" s="77">
        <v>2313</v>
      </c>
      <c r="I191" s="21" t="s">
        <v>20</v>
      </c>
      <c r="J191" s="21" t="s">
        <v>21</v>
      </c>
      <c r="K191" s="6">
        <f t="shared" si="44"/>
        <v>462.6</v>
      </c>
      <c r="L191" s="7">
        <f t="shared" si="45"/>
        <v>771</v>
      </c>
    </row>
    <row r="192" spans="4:12" ht="24.95" customHeight="1" x14ac:dyDescent="0.25">
      <c r="D192" s="100"/>
      <c r="E192" s="97"/>
      <c r="F192" s="97"/>
      <c r="G192" s="8">
        <v>2.5</v>
      </c>
      <c r="H192" s="77">
        <v>5308</v>
      </c>
      <c r="I192" s="21" t="s">
        <v>22</v>
      </c>
      <c r="J192" s="21" t="s">
        <v>23</v>
      </c>
      <c r="K192" s="6">
        <f t="shared" si="44"/>
        <v>442.33333333333331</v>
      </c>
      <c r="L192" s="7">
        <f t="shared" si="45"/>
        <v>758.28571428571433</v>
      </c>
    </row>
    <row r="193" spans="4:12" ht="24.95" customHeight="1" x14ac:dyDescent="0.25">
      <c r="D193" s="100"/>
      <c r="E193" s="96"/>
      <c r="F193" s="97"/>
      <c r="G193" s="8">
        <v>10</v>
      </c>
      <c r="H193" s="77">
        <v>19951</v>
      </c>
      <c r="I193" s="21" t="s">
        <v>24</v>
      </c>
      <c r="J193" s="21" t="s">
        <v>25</v>
      </c>
      <c r="K193" s="6">
        <f t="shared" si="44"/>
        <v>399.02</v>
      </c>
      <c r="L193" s="7">
        <f t="shared" si="45"/>
        <v>665.0333333333333</v>
      </c>
    </row>
    <row r="194" spans="4:12" ht="24.95" customHeight="1" x14ac:dyDescent="0.25">
      <c r="D194" s="100"/>
      <c r="E194" s="23"/>
      <c r="F194" s="97"/>
      <c r="G194" s="8"/>
      <c r="H194" s="74"/>
      <c r="I194" s="21"/>
      <c r="J194" s="21"/>
      <c r="K194" s="6"/>
      <c r="L194" s="7"/>
    </row>
    <row r="195" spans="4:12" ht="24.95" customHeight="1" x14ac:dyDescent="0.25">
      <c r="D195" s="100"/>
      <c r="E195" s="95" t="s">
        <v>162</v>
      </c>
      <c r="F195" s="97"/>
      <c r="G195" s="8">
        <v>0.375</v>
      </c>
      <c r="H195" s="87">
        <v>988</v>
      </c>
      <c r="I195" s="21" t="s">
        <v>78</v>
      </c>
      <c r="J195" s="21" t="s">
        <v>79</v>
      </c>
      <c r="K195" s="6">
        <f t="shared" si="44"/>
        <v>548.88888888888891</v>
      </c>
      <c r="L195" s="7">
        <f t="shared" si="45"/>
        <v>988</v>
      </c>
    </row>
    <row r="196" spans="4:12" ht="24.95" customHeight="1" x14ac:dyDescent="0.25">
      <c r="D196" s="100"/>
      <c r="E196" s="97"/>
      <c r="F196" s="97"/>
      <c r="G196" s="8">
        <v>1</v>
      </c>
      <c r="H196" s="87">
        <v>2642</v>
      </c>
      <c r="I196" s="21" t="s">
        <v>20</v>
      </c>
      <c r="J196" s="21" t="s">
        <v>21</v>
      </c>
      <c r="K196" s="6">
        <f t="shared" si="44"/>
        <v>528.4</v>
      </c>
      <c r="L196" s="7">
        <f t="shared" si="45"/>
        <v>880.66666666666663</v>
      </c>
    </row>
    <row r="197" spans="4:12" ht="24.95" customHeight="1" x14ac:dyDescent="0.25">
      <c r="D197" s="100"/>
      <c r="E197" s="97"/>
      <c r="F197" s="97"/>
      <c r="G197" s="8">
        <v>2.5</v>
      </c>
      <c r="H197" s="87">
        <v>6130</v>
      </c>
      <c r="I197" s="21" t="s">
        <v>22</v>
      </c>
      <c r="J197" s="21" t="s">
        <v>23</v>
      </c>
      <c r="K197" s="6">
        <f t="shared" si="44"/>
        <v>510.83333333333331</v>
      </c>
      <c r="L197" s="7">
        <f t="shared" si="45"/>
        <v>875.71428571428567</v>
      </c>
    </row>
    <row r="198" spans="4:12" ht="24.95" customHeight="1" x14ac:dyDescent="0.25">
      <c r="D198" s="94"/>
      <c r="E198" s="96"/>
      <c r="F198" s="96"/>
      <c r="G198" s="8">
        <v>10</v>
      </c>
      <c r="H198" s="87">
        <v>23240</v>
      </c>
      <c r="I198" s="21" t="s">
        <v>24</v>
      </c>
      <c r="J198" s="21" t="s">
        <v>25</v>
      </c>
      <c r="K198" s="6">
        <f t="shared" si="44"/>
        <v>464.8</v>
      </c>
      <c r="L198" s="7">
        <f t="shared" si="45"/>
        <v>774.66666666666663</v>
      </c>
    </row>
    <row r="199" spans="4:12" ht="24.95" customHeight="1" x14ac:dyDescent="0.25">
      <c r="D199" s="56"/>
      <c r="E199" s="23"/>
      <c r="F199" s="27"/>
      <c r="G199" s="8"/>
      <c r="H199" s="74"/>
      <c r="I199" s="21"/>
      <c r="J199" s="21"/>
      <c r="K199" s="6"/>
      <c r="L199" s="7"/>
    </row>
    <row r="200" spans="4:12" ht="24.95" customHeight="1" x14ac:dyDescent="0.25">
      <c r="D200" s="93">
        <v>8101</v>
      </c>
      <c r="E200" s="95" t="s">
        <v>197</v>
      </c>
      <c r="F200" s="95" t="s">
        <v>147</v>
      </c>
      <c r="G200" s="8">
        <v>0.375</v>
      </c>
      <c r="H200" s="77">
        <v>1015</v>
      </c>
      <c r="I200" s="21" t="s">
        <v>55</v>
      </c>
      <c r="J200" s="21" t="s">
        <v>68</v>
      </c>
      <c r="K200" s="6">
        <f>H200/I200</f>
        <v>225.55555555555554</v>
      </c>
      <c r="L200" s="7">
        <f>H200/J200</f>
        <v>406</v>
      </c>
    </row>
    <row r="201" spans="4:12" ht="24.95" customHeight="1" x14ac:dyDescent="0.25">
      <c r="D201" s="100"/>
      <c r="E201" s="97"/>
      <c r="F201" s="97"/>
      <c r="G201" s="8">
        <v>1</v>
      </c>
      <c r="H201" s="77">
        <v>2692</v>
      </c>
      <c r="I201" s="21" t="s">
        <v>44</v>
      </c>
      <c r="J201" s="21" t="s">
        <v>23</v>
      </c>
      <c r="K201" s="6">
        <f>H201/I201</f>
        <v>207.07692307692307</v>
      </c>
      <c r="L201" s="7">
        <f>H201/J201</f>
        <v>384.57142857142856</v>
      </c>
    </row>
    <row r="202" spans="4:12" ht="24.95" customHeight="1" x14ac:dyDescent="0.25">
      <c r="D202" s="100"/>
      <c r="E202" s="97"/>
      <c r="F202" s="97"/>
      <c r="G202" s="8">
        <v>2.5</v>
      </c>
      <c r="H202" s="77">
        <v>6445</v>
      </c>
      <c r="I202" s="21" t="s">
        <v>45</v>
      </c>
      <c r="J202" s="21" t="s">
        <v>46</v>
      </c>
      <c r="K202" s="6">
        <f>H202/I202</f>
        <v>201.40625</v>
      </c>
      <c r="L202" s="7">
        <f>H202/J202</f>
        <v>379.11764705882354</v>
      </c>
    </row>
    <row r="203" spans="4:12" ht="24.95" customHeight="1" x14ac:dyDescent="0.25">
      <c r="D203" s="100"/>
      <c r="E203" s="96"/>
      <c r="F203" s="97"/>
      <c r="G203" s="8">
        <v>10</v>
      </c>
      <c r="H203" s="77">
        <v>25551</v>
      </c>
      <c r="I203" s="21" t="s">
        <v>47</v>
      </c>
      <c r="J203" s="21" t="s">
        <v>48</v>
      </c>
      <c r="K203" s="6">
        <f>H203/I203</f>
        <v>196.54615384615386</v>
      </c>
      <c r="L203" s="7">
        <f>H203/J203</f>
        <v>365.01428571428573</v>
      </c>
    </row>
    <row r="204" spans="4:12" ht="24.95" customHeight="1" x14ac:dyDescent="0.25">
      <c r="D204" s="100"/>
      <c r="E204" s="23"/>
      <c r="F204" s="97"/>
      <c r="G204" s="8"/>
      <c r="H204" s="74"/>
      <c r="I204" s="21"/>
      <c r="J204" s="21"/>
      <c r="K204" s="6"/>
      <c r="L204" s="7"/>
    </row>
    <row r="205" spans="4:12" ht="24.95" customHeight="1" x14ac:dyDescent="0.25">
      <c r="D205" s="100"/>
      <c r="E205" s="95" t="s">
        <v>233</v>
      </c>
      <c r="F205" s="97"/>
      <c r="G205" s="8">
        <v>0.125</v>
      </c>
      <c r="H205" s="74">
        <v>541</v>
      </c>
      <c r="I205" s="21" t="s">
        <v>42</v>
      </c>
      <c r="J205" s="21" t="s">
        <v>43</v>
      </c>
      <c r="K205" s="6">
        <f>H205/I205</f>
        <v>338.125</v>
      </c>
      <c r="L205" s="7">
        <f>H205/J205</f>
        <v>676.25</v>
      </c>
    </row>
    <row r="206" spans="4:12" ht="24.95" customHeight="1" x14ac:dyDescent="0.25">
      <c r="D206" s="100"/>
      <c r="E206" s="97"/>
      <c r="F206" s="97"/>
      <c r="G206" s="8">
        <v>0.375</v>
      </c>
      <c r="H206" s="92">
        <v>1109</v>
      </c>
      <c r="I206" s="21" t="s">
        <v>55</v>
      </c>
      <c r="J206" s="21" t="s">
        <v>68</v>
      </c>
      <c r="K206" s="6">
        <f>H206/I206</f>
        <v>246.44444444444446</v>
      </c>
      <c r="L206" s="7">
        <f>H206/J206</f>
        <v>443.6</v>
      </c>
    </row>
    <row r="207" spans="4:12" ht="24.95" customHeight="1" x14ac:dyDescent="0.25">
      <c r="D207" s="100"/>
      <c r="E207" s="97"/>
      <c r="F207" s="97"/>
      <c r="G207" s="8">
        <v>1</v>
      </c>
      <c r="H207" s="92">
        <v>2942</v>
      </c>
      <c r="I207" s="21" t="s">
        <v>44</v>
      </c>
      <c r="J207" s="21" t="s">
        <v>23</v>
      </c>
      <c r="K207" s="6">
        <f>H207/I207</f>
        <v>226.30769230769232</v>
      </c>
      <c r="L207" s="7">
        <f>H207/J207</f>
        <v>420.28571428571428</v>
      </c>
    </row>
    <row r="208" spans="4:12" ht="24.95" customHeight="1" x14ac:dyDescent="0.25">
      <c r="D208" s="100"/>
      <c r="E208" s="97"/>
      <c r="F208" s="97"/>
      <c r="G208" s="8">
        <v>2.5</v>
      </c>
      <c r="H208" s="92">
        <v>7070</v>
      </c>
      <c r="I208" s="21" t="s">
        <v>45</v>
      </c>
      <c r="J208" s="21" t="s">
        <v>46</v>
      </c>
      <c r="K208" s="6">
        <f>H208/I208</f>
        <v>220.9375</v>
      </c>
      <c r="L208" s="7">
        <f>H208/J208</f>
        <v>415.88235294117646</v>
      </c>
    </row>
    <row r="209" spans="4:12" ht="24.95" customHeight="1" x14ac:dyDescent="0.25">
      <c r="D209" s="100"/>
      <c r="E209" s="96"/>
      <c r="F209" s="97"/>
      <c r="G209" s="8">
        <v>10</v>
      </c>
      <c r="H209" s="92">
        <v>28051</v>
      </c>
      <c r="I209" s="21" t="s">
        <v>47</v>
      </c>
      <c r="J209" s="21" t="s">
        <v>48</v>
      </c>
      <c r="K209" s="6">
        <f>H209/I209</f>
        <v>215.77692307692308</v>
      </c>
      <c r="L209" s="7">
        <f>H209/J209</f>
        <v>400.72857142857146</v>
      </c>
    </row>
    <row r="210" spans="4:12" ht="24.95" customHeight="1" x14ac:dyDescent="0.25">
      <c r="D210" s="100"/>
      <c r="E210" s="26"/>
      <c r="F210" s="97"/>
      <c r="G210" s="8"/>
      <c r="H210" s="74"/>
      <c r="I210" s="21"/>
      <c r="J210" s="21"/>
      <c r="K210" s="6"/>
      <c r="L210" s="7"/>
    </row>
    <row r="211" spans="4:12" ht="24.95" customHeight="1" x14ac:dyDescent="0.25">
      <c r="D211" s="100"/>
      <c r="E211" s="95" t="s">
        <v>261</v>
      </c>
      <c r="F211" s="97"/>
      <c r="G211" s="8">
        <v>0.125</v>
      </c>
      <c r="H211" s="74">
        <f>H205</f>
        <v>541</v>
      </c>
      <c r="I211" s="21" t="s">
        <v>42</v>
      </c>
      <c r="J211" s="21" t="s">
        <v>43</v>
      </c>
      <c r="K211" s="6">
        <f>H211/I211</f>
        <v>338.125</v>
      </c>
      <c r="L211" s="7">
        <f>H211/J211</f>
        <v>676.25</v>
      </c>
    </row>
    <row r="212" spans="4:12" ht="24.95" customHeight="1" x14ac:dyDescent="0.25">
      <c r="D212" s="100"/>
      <c r="E212" s="97"/>
      <c r="F212" s="97"/>
      <c r="G212" s="8">
        <v>0.375</v>
      </c>
      <c r="H212" s="92">
        <v>1128</v>
      </c>
      <c r="I212" s="21" t="s">
        <v>55</v>
      </c>
      <c r="J212" s="21" t="s">
        <v>68</v>
      </c>
      <c r="K212" s="6">
        <f>H212/I212</f>
        <v>250.66666666666666</v>
      </c>
      <c r="L212" s="7">
        <f>H212/J212</f>
        <v>451.2</v>
      </c>
    </row>
    <row r="213" spans="4:12" ht="24.95" customHeight="1" x14ac:dyDescent="0.25">
      <c r="D213" s="100"/>
      <c r="E213" s="97"/>
      <c r="F213" s="97"/>
      <c r="G213" s="8">
        <v>1</v>
      </c>
      <c r="H213" s="92">
        <v>2992</v>
      </c>
      <c r="I213" s="21" t="s">
        <v>44</v>
      </c>
      <c r="J213" s="21" t="s">
        <v>23</v>
      </c>
      <c r="K213" s="6">
        <f>H213/I213</f>
        <v>230.15384615384616</v>
      </c>
      <c r="L213" s="7">
        <f>H213/J213</f>
        <v>427.42857142857144</v>
      </c>
    </row>
    <row r="214" spans="4:12" ht="24.95" customHeight="1" x14ac:dyDescent="0.25">
      <c r="D214" s="100"/>
      <c r="E214" s="97"/>
      <c r="F214" s="97"/>
      <c r="G214" s="8">
        <v>2.5</v>
      </c>
      <c r="H214" s="92">
        <v>7195</v>
      </c>
      <c r="I214" s="21" t="s">
        <v>45</v>
      </c>
      <c r="J214" s="21" t="s">
        <v>46</v>
      </c>
      <c r="K214" s="6">
        <f>H214/I214</f>
        <v>224.84375</v>
      </c>
      <c r="L214" s="7">
        <f>H214/J214</f>
        <v>423.23529411764707</v>
      </c>
    </row>
    <row r="215" spans="4:12" ht="24.95" customHeight="1" x14ac:dyDescent="0.25">
      <c r="D215" s="100"/>
      <c r="E215" s="96"/>
      <c r="F215" s="97"/>
      <c r="G215" s="8">
        <v>10</v>
      </c>
      <c r="H215" s="92">
        <v>28551</v>
      </c>
      <c r="I215" s="21" t="s">
        <v>47</v>
      </c>
      <c r="J215" s="21" t="s">
        <v>48</v>
      </c>
      <c r="K215" s="6">
        <f>H215/I215</f>
        <v>219.62307692307692</v>
      </c>
      <c r="L215" s="7">
        <f>H215/J215</f>
        <v>407.87142857142857</v>
      </c>
    </row>
    <row r="216" spans="4:12" ht="24.95" customHeight="1" x14ac:dyDescent="0.25">
      <c r="D216" s="100"/>
      <c r="E216" s="39"/>
      <c r="F216" s="97"/>
      <c r="G216" s="8"/>
      <c r="H216" s="74"/>
      <c r="I216" s="21"/>
      <c r="J216" s="21"/>
      <c r="K216" s="6"/>
      <c r="L216" s="7"/>
    </row>
    <row r="217" spans="4:12" ht="24.95" customHeight="1" x14ac:dyDescent="0.25">
      <c r="D217" s="100"/>
      <c r="E217" s="95" t="s">
        <v>262</v>
      </c>
      <c r="F217" s="97"/>
      <c r="G217" s="8">
        <v>0.125</v>
      </c>
      <c r="H217" s="74">
        <f>H205</f>
        <v>541</v>
      </c>
      <c r="I217" s="21" t="s">
        <v>42</v>
      </c>
      <c r="J217" s="21" t="s">
        <v>43</v>
      </c>
      <c r="K217" s="6">
        <f>H217/I217</f>
        <v>338.125</v>
      </c>
      <c r="L217" s="7">
        <f>H217/J217</f>
        <v>676.25</v>
      </c>
    </row>
    <row r="218" spans="4:12" ht="24.95" customHeight="1" x14ac:dyDescent="0.25">
      <c r="D218" s="100"/>
      <c r="E218" s="97"/>
      <c r="F218" s="97"/>
      <c r="G218" s="8">
        <v>0.375</v>
      </c>
      <c r="H218" s="92">
        <v>1147</v>
      </c>
      <c r="I218" s="21" t="s">
        <v>55</v>
      </c>
      <c r="J218" s="21" t="s">
        <v>68</v>
      </c>
      <c r="K218" s="6">
        <f>H218/I218</f>
        <v>254.88888888888889</v>
      </c>
      <c r="L218" s="7">
        <f>H218/J218</f>
        <v>458.8</v>
      </c>
    </row>
    <row r="219" spans="4:12" ht="24.95" customHeight="1" x14ac:dyDescent="0.25">
      <c r="D219" s="100"/>
      <c r="E219" s="97"/>
      <c r="F219" s="97"/>
      <c r="G219" s="8">
        <v>1</v>
      </c>
      <c r="H219" s="92">
        <v>3042</v>
      </c>
      <c r="I219" s="21" t="s">
        <v>44</v>
      </c>
      <c r="J219" s="21" t="s">
        <v>23</v>
      </c>
      <c r="K219" s="6">
        <f>H219/I219</f>
        <v>234</v>
      </c>
      <c r="L219" s="7">
        <f>H219/J219</f>
        <v>434.57142857142856</v>
      </c>
    </row>
    <row r="220" spans="4:12" ht="24.95" customHeight="1" x14ac:dyDescent="0.25">
      <c r="D220" s="100"/>
      <c r="E220" s="97"/>
      <c r="F220" s="97"/>
      <c r="G220" s="8">
        <v>2.5</v>
      </c>
      <c r="H220" s="92">
        <v>7320</v>
      </c>
      <c r="I220" s="21" t="s">
        <v>45</v>
      </c>
      <c r="J220" s="21" t="s">
        <v>46</v>
      </c>
      <c r="K220" s="6">
        <f>H220/I220</f>
        <v>228.75</v>
      </c>
      <c r="L220" s="7">
        <f>H220/J220</f>
        <v>430.58823529411762</v>
      </c>
    </row>
    <row r="221" spans="4:12" ht="24.95" customHeight="1" x14ac:dyDescent="0.25">
      <c r="D221" s="100"/>
      <c r="E221" s="96"/>
      <c r="F221" s="97"/>
      <c r="G221" s="8">
        <v>10</v>
      </c>
      <c r="H221" s="92">
        <v>29051</v>
      </c>
      <c r="I221" s="21" t="s">
        <v>47</v>
      </c>
      <c r="J221" s="21" t="s">
        <v>48</v>
      </c>
      <c r="K221" s="6">
        <f>H221/I221</f>
        <v>223.46923076923076</v>
      </c>
      <c r="L221" s="7">
        <f>H221/J221</f>
        <v>415.01428571428573</v>
      </c>
    </row>
    <row r="222" spans="4:12" ht="24.95" customHeight="1" x14ac:dyDescent="0.25">
      <c r="D222" s="100"/>
      <c r="E222" s="24"/>
      <c r="F222" s="97"/>
      <c r="G222" s="8"/>
      <c r="H222" s="74"/>
      <c r="I222" s="21"/>
      <c r="J222" s="21"/>
      <c r="K222" s="6"/>
      <c r="L222" s="7"/>
    </row>
    <row r="223" spans="4:12" ht="24.95" customHeight="1" x14ac:dyDescent="0.25">
      <c r="D223" s="100"/>
      <c r="E223" s="95" t="s">
        <v>263</v>
      </c>
      <c r="F223" s="97"/>
      <c r="G223" s="8">
        <v>0.125</v>
      </c>
      <c r="H223" s="74">
        <f>H205</f>
        <v>541</v>
      </c>
      <c r="I223" s="21" t="s">
        <v>42</v>
      </c>
      <c r="J223" s="21" t="s">
        <v>43</v>
      </c>
      <c r="K223" s="6">
        <f>H223/I223</f>
        <v>338.125</v>
      </c>
      <c r="L223" s="7">
        <f>H223/J223</f>
        <v>676.25</v>
      </c>
    </row>
    <row r="224" spans="4:12" ht="24.95" customHeight="1" x14ac:dyDescent="0.25">
      <c r="D224" s="100"/>
      <c r="E224" s="97"/>
      <c r="F224" s="97"/>
      <c r="G224" s="8">
        <v>0.375</v>
      </c>
      <c r="H224" s="92">
        <v>1165</v>
      </c>
      <c r="I224" s="21" t="s">
        <v>55</v>
      </c>
      <c r="J224" s="21" t="s">
        <v>68</v>
      </c>
      <c r="K224" s="6">
        <f>H224/I224</f>
        <v>258.88888888888891</v>
      </c>
      <c r="L224" s="7">
        <f>H224/J224</f>
        <v>466</v>
      </c>
    </row>
    <row r="225" spans="4:12" ht="24.95" customHeight="1" x14ac:dyDescent="0.25">
      <c r="D225" s="100"/>
      <c r="E225" s="97"/>
      <c r="F225" s="97"/>
      <c r="G225" s="8">
        <v>1</v>
      </c>
      <c r="H225" s="92">
        <v>3092</v>
      </c>
      <c r="I225" s="21" t="s">
        <v>44</v>
      </c>
      <c r="J225" s="21" t="s">
        <v>23</v>
      </c>
      <c r="K225" s="6">
        <f>H225/I225</f>
        <v>237.84615384615384</v>
      </c>
      <c r="L225" s="7">
        <f>H225/J225</f>
        <v>441.71428571428572</v>
      </c>
    </row>
    <row r="226" spans="4:12" ht="24.95" customHeight="1" x14ac:dyDescent="0.25">
      <c r="D226" s="100"/>
      <c r="E226" s="97"/>
      <c r="F226" s="97"/>
      <c r="G226" s="8">
        <v>2.5</v>
      </c>
      <c r="H226" s="92">
        <v>7445</v>
      </c>
      <c r="I226" s="21" t="s">
        <v>45</v>
      </c>
      <c r="J226" s="21" t="s">
        <v>46</v>
      </c>
      <c r="K226" s="6">
        <f>H226/I226</f>
        <v>232.65625</v>
      </c>
      <c r="L226" s="7">
        <f>H226/J226</f>
        <v>437.94117647058823</v>
      </c>
    </row>
    <row r="227" spans="4:12" ht="24.95" customHeight="1" x14ac:dyDescent="0.25">
      <c r="D227" s="100"/>
      <c r="E227" s="96"/>
      <c r="F227" s="97"/>
      <c r="G227" s="8">
        <v>10</v>
      </c>
      <c r="H227" s="92">
        <v>29551</v>
      </c>
      <c r="I227" s="21" t="s">
        <v>47</v>
      </c>
      <c r="J227" s="21" t="s">
        <v>48</v>
      </c>
      <c r="K227" s="6">
        <f>H227/I227</f>
        <v>227.3153846153846</v>
      </c>
      <c r="L227" s="7">
        <f>H227/J227</f>
        <v>422.15714285714284</v>
      </c>
    </row>
    <row r="228" spans="4:12" ht="24.95" customHeight="1" x14ac:dyDescent="0.25">
      <c r="D228" s="100"/>
      <c r="E228" s="38"/>
      <c r="F228" s="97"/>
      <c r="G228" s="8"/>
      <c r="H228" s="74"/>
      <c r="I228" s="21"/>
      <c r="J228" s="21"/>
      <c r="K228" s="6"/>
      <c r="L228" s="7"/>
    </row>
    <row r="229" spans="4:12" ht="24.95" customHeight="1" x14ac:dyDescent="0.25">
      <c r="D229" s="100"/>
      <c r="E229" s="95" t="s">
        <v>264</v>
      </c>
      <c r="F229" s="97"/>
      <c r="G229" s="8">
        <v>0.125</v>
      </c>
      <c r="H229" s="74">
        <f>H205</f>
        <v>541</v>
      </c>
      <c r="I229" s="21" t="s">
        <v>42</v>
      </c>
      <c r="J229" s="21" t="s">
        <v>43</v>
      </c>
      <c r="K229" s="6">
        <f>H229/I229</f>
        <v>338.125</v>
      </c>
      <c r="L229" s="7">
        <f>H229/J229</f>
        <v>676.25</v>
      </c>
    </row>
    <row r="230" spans="4:12" ht="24.95" customHeight="1" x14ac:dyDescent="0.25">
      <c r="D230" s="100"/>
      <c r="E230" s="97"/>
      <c r="F230" s="97"/>
      <c r="G230" s="8">
        <v>0.375</v>
      </c>
      <c r="H230" s="92">
        <v>1203</v>
      </c>
      <c r="I230" s="21" t="s">
        <v>55</v>
      </c>
      <c r="J230" s="21" t="s">
        <v>68</v>
      </c>
      <c r="K230" s="6">
        <f>H230/I230</f>
        <v>267.33333333333331</v>
      </c>
      <c r="L230" s="7">
        <f>H230/J230</f>
        <v>481.2</v>
      </c>
    </row>
    <row r="231" spans="4:12" ht="24.95" customHeight="1" x14ac:dyDescent="0.25">
      <c r="D231" s="100"/>
      <c r="E231" s="97"/>
      <c r="F231" s="97"/>
      <c r="G231" s="8">
        <v>1</v>
      </c>
      <c r="H231" s="92">
        <v>3192</v>
      </c>
      <c r="I231" s="21" t="s">
        <v>44</v>
      </c>
      <c r="J231" s="21" t="s">
        <v>23</v>
      </c>
      <c r="K231" s="6">
        <f>H231/I231</f>
        <v>245.53846153846155</v>
      </c>
      <c r="L231" s="7">
        <f>H231/J231</f>
        <v>456</v>
      </c>
    </row>
    <row r="232" spans="4:12" ht="24.95" customHeight="1" x14ac:dyDescent="0.25">
      <c r="D232" s="100"/>
      <c r="E232" s="97"/>
      <c r="F232" s="97"/>
      <c r="G232" s="8">
        <v>2.5</v>
      </c>
      <c r="H232" s="92">
        <v>7695</v>
      </c>
      <c r="I232" s="21" t="s">
        <v>45</v>
      </c>
      <c r="J232" s="21" t="s">
        <v>46</v>
      </c>
      <c r="K232" s="6">
        <f>H232/I232</f>
        <v>240.46875</v>
      </c>
      <c r="L232" s="7">
        <f>H232/J232</f>
        <v>452.64705882352939</v>
      </c>
    </row>
    <row r="233" spans="4:12" ht="24.95" customHeight="1" x14ac:dyDescent="0.25">
      <c r="D233" s="100"/>
      <c r="E233" s="96"/>
      <c r="F233" s="97"/>
      <c r="G233" s="8">
        <v>10</v>
      </c>
      <c r="H233" s="92">
        <v>30551</v>
      </c>
      <c r="I233" s="21" t="s">
        <v>47</v>
      </c>
      <c r="J233" s="21" t="s">
        <v>48</v>
      </c>
      <c r="K233" s="6">
        <f>H233/I233</f>
        <v>235.00769230769231</v>
      </c>
      <c r="L233" s="7">
        <f>H233/J233</f>
        <v>436.44285714285712</v>
      </c>
    </row>
    <row r="234" spans="4:12" ht="24.95" customHeight="1" x14ac:dyDescent="0.25">
      <c r="D234" s="100"/>
      <c r="E234" s="23"/>
      <c r="F234" s="97"/>
      <c r="G234" s="8"/>
      <c r="H234" s="74"/>
      <c r="I234" s="21"/>
      <c r="J234" s="21"/>
      <c r="K234" s="6"/>
      <c r="L234" s="7"/>
    </row>
    <row r="235" spans="4:12" ht="24.95" customHeight="1" x14ac:dyDescent="0.25">
      <c r="D235" s="100"/>
      <c r="E235" s="95" t="s">
        <v>265</v>
      </c>
      <c r="F235" s="97"/>
      <c r="G235" s="8">
        <v>0.125</v>
      </c>
      <c r="H235" s="74">
        <f>H205</f>
        <v>541</v>
      </c>
      <c r="I235" s="21" t="s">
        <v>42</v>
      </c>
      <c r="J235" s="21" t="s">
        <v>43</v>
      </c>
      <c r="K235" s="6">
        <f>H235/I235</f>
        <v>338.125</v>
      </c>
      <c r="L235" s="7">
        <f>H235/J235</f>
        <v>676.25</v>
      </c>
    </row>
    <row r="236" spans="4:12" ht="24.95" customHeight="1" x14ac:dyDescent="0.25">
      <c r="D236" s="100"/>
      <c r="E236" s="97"/>
      <c r="F236" s="97"/>
      <c r="G236" s="8">
        <v>0.375</v>
      </c>
      <c r="H236" s="92">
        <v>1222</v>
      </c>
      <c r="I236" s="21" t="s">
        <v>55</v>
      </c>
      <c r="J236" s="21" t="s">
        <v>68</v>
      </c>
      <c r="K236" s="6">
        <f>H236/I236</f>
        <v>271.55555555555554</v>
      </c>
      <c r="L236" s="7">
        <f>H236/J236</f>
        <v>488.8</v>
      </c>
    </row>
    <row r="237" spans="4:12" ht="24.95" customHeight="1" x14ac:dyDescent="0.25">
      <c r="D237" s="100"/>
      <c r="E237" s="97"/>
      <c r="F237" s="97"/>
      <c r="G237" s="8">
        <v>1</v>
      </c>
      <c r="H237" s="92">
        <v>3242</v>
      </c>
      <c r="I237" s="21" t="s">
        <v>44</v>
      </c>
      <c r="J237" s="21" t="s">
        <v>23</v>
      </c>
      <c r="K237" s="6">
        <f>H237/I237</f>
        <v>249.38461538461539</v>
      </c>
      <c r="L237" s="7">
        <f>H237/J237</f>
        <v>463.14285714285717</v>
      </c>
    </row>
    <row r="238" spans="4:12" ht="24.95" customHeight="1" x14ac:dyDescent="0.25">
      <c r="D238" s="100"/>
      <c r="E238" s="97"/>
      <c r="F238" s="97"/>
      <c r="G238" s="8">
        <v>2.5</v>
      </c>
      <c r="H238" s="92">
        <v>7820</v>
      </c>
      <c r="I238" s="21" t="s">
        <v>45</v>
      </c>
      <c r="J238" s="21" t="s">
        <v>46</v>
      </c>
      <c r="K238" s="6">
        <f>H238/I238</f>
        <v>244.375</v>
      </c>
      <c r="L238" s="7">
        <f>H238/J238</f>
        <v>460</v>
      </c>
    </row>
    <row r="239" spans="4:12" ht="24.95" customHeight="1" x14ac:dyDescent="0.25">
      <c r="D239" s="100"/>
      <c r="E239" s="96"/>
      <c r="F239" s="97"/>
      <c r="G239" s="8">
        <v>10</v>
      </c>
      <c r="H239" s="92">
        <v>31051</v>
      </c>
      <c r="I239" s="21" t="s">
        <v>47</v>
      </c>
      <c r="J239" s="21" t="s">
        <v>48</v>
      </c>
      <c r="K239" s="6">
        <f>H239/I239</f>
        <v>238.85384615384615</v>
      </c>
      <c r="L239" s="7">
        <f>H239/J239</f>
        <v>443.58571428571429</v>
      </c>
    </row>
    <row r="240" spans="4:12" ht="24.95" customHeight="1" x14ac:dyDescent="0.25">
      <c r="D240" s="100"/>
      <c r="E240" s="25"/>
      <c r="F240" s="97"/>
      <c r="G240" s="8"/>
      <c r="H240" s="74"/>
      <c r="I240" s="21"/>
      <c r="J240" s="21"/>
      <c r="K240" s="6"/>
      <c r="L240" s="7"/>
    </row>
    <row r="241" spans="4:12" ht="24.95" customHeight="1" x14ac:dyDescent="0.25">
      <c r="D241" s="100"/>
      <c r="E241" s="95" t="s">
        <v>211</v>
      </c>
      <c r="F241" s="97"/>
      <c r="G241" s="8">
        <v>0.125</v>
      </c>
      <c r="H241" s="74">
        <f>H205</f>
        <v>541</v>
      </c>
      <c r="I241" s="21" t="s">
        <v>42</v>
      </c>
      <c r="J241" s="21" t="s">
        <v>43</v>
      </c>
      <c r="K241" s="6">
        <f>H241/I241</f>
        <v>338.125</v>
      </c>
      <c r="L241" s="7">
        <f>H241/J241</f>
        <v>676.25</v>
      </c>
    </row>
    <row r="242" spans="4:12" ht="24.95" customHeight="1" x14ac:dyDescent="0.25">
      <c r="D242" s="100"/>
      <c r="E242" s="97"/>
      <c r="F242" s="97"/>
      <c r="G242" s="8">
        <v>0.375</v>
      </c>
      <c r="H242" s="92">
        <v>1390</v>
      </c>
      <c r="I242" s="21" t="s">
        <v>55</v>
      </c>
      <c r="J242" s="21" t="s">
        <v>68</v>
      </c>
      <c r="K242" s="6">
        <f>H242/I242</f>
        <v>308.88888888888891</v>
      </c>
      <c r="L242" s="7">
        <f>H242/J242</f>
        <v>556</v>
      </c>
    </row>
    <row r="243" spans="4:12" ht="24.95" customHeight="1" x14ac:dyDescent="0.25">
      <c r="D243" s="100"/>
      <c r="E243" s="97"/>
      <c r="F243" s="97"/>
      <c r="G243" s="8">
        <v>1</v>
      </c>
      <c r="H243" s="92">
        <v>3692</v>
      </c>
      <c r="I243" s="21" t="s">
        <v>44</v>
      </c>
      <c r="J243" s="21" t="s">
        <v>23</v>
      </c>
      <c r="K243" s="6">
        <f>H243/I243</f>
        <v>284</v>
      </c>
      <c r="L243" s="7">
        <f>H243/J243</f>
        <v>527.42857142857144</v>
      </c>
    </row>
    <row r="244" spans="4:12" ht="24.95" customHeight="1" x14ac:dyDescent="0.25">
      <c r="D244" s="100"/>
      <c r="E244" s="97"/>
      <c r="F244" s="97"/>
      <c r="G244" s="8">
        <v>2.5</v>
      </c>
      <c r="H244" s="92">
        <v>8945</v>
      </c>
      <c r="I244" s="21" t="s">
        <v>45</v>
      </c>
      <c r="J244" s="21" t="s">
        <v>46</v>
      </c>
      <c r="K244" s="6">
        <f>H244/I244</f>
        <v>279.53125</v>
      </c>
      <c r="L244" s="7">
        <f>H244/J244</f>
        <v>526.17647058823525</v>
      </c>
    </row>
    <row r="245" spans="4:12" ht="24.95" customHeight="1" x14ac:dyDescent="0.25">
      <c r="D245" s="100"/>
      <c r="E245" s="96"/>
      <c r="F245" s="97"/>
      <c r="G245" s="8">
        <v>10</v>
      </c>
      <c r="H245" s="92">
        <v>35551</v>
      </c>
      <c r="I245" s="21" t="s">
        <v>47</v>
      </c>
      <c r="J245" s="21" t="s">
        <v>48</v>
      </c>
      <c r="K245" s="6">
        <f>H245/I245</f>
        <v>273.46923076923076</v>
      </c>
      <c r="L245" s="7">
        <f>H245/J245</f>
        <v>507.87142857142857</v>
      </c>
    </row>
    <row r="246" spans="4:12" ht="24.95" customHeight="1" x14ac:dyDescent="0.25">
      <c r="D246" s="56"/>
      <c r="E246" s="23"/>
      <c r="F246" s="27"/>
      <c r="G246" s="8"/>
      <c r="H246" s="74"/>
      <c r="I246" s="21"/>
      <c r="J246" s="21"/>
      <c r="K246" s="6"/>
      <c r="L246" s="7"/>
    </row>
    <row r="247" spans="4:12" ht="24.95" customHeight="1" x14ac:dyDescent="0.25">
      <c r="D247" s="93">
        <v>3753</v>
      </c>
      <c r="E247" s="95" t="s">
        <v>198</v>
      </c>
      <c r="F247" s="95" t="s">
        <v>149</v>
      </c>
      <c r="G247" s="8">
        <v>0.375</v>
      </c>
      <c r="H247" s="77">
        <v>1517</v>
      </c>
      <c r="I247" s="21" t="s">
        <v>56</v>
      </c>
      <c r="J247" s="21" t="s">
        <v>81</v>
      </c>
      <c r="K247" s="6">
        <f t="shared" ref="K247:K286" si="46">H247/I247</f>
        <v>202.26666666666668</v>
      </c>
      <c r="L247" s="7">
        <f t="shared" ref="L247:L286" si="47">H247/J247</f>
        <v>275.81818181818181</v>
      </c>
    </row>
    <row r="248" spans="4:12" ht="24.95" customHeight="1" x14ac:dyDescent="0.25">
      <c r="D248" s="100"/>
      <c r="E248" s="97"/>
      <c r="F248" s="97"/>
      <c r="G248" s="8">
        <v>1</v>
      </c>
      <c r="H248" s="77">
        <v>3744</v>
      </c>
      <c r="I248" s="21" t="s">
        <v>36</v>
      </c>
      <c r="J248" s="21" t="s">
        <v>37</v>
      </c>
      <c r="K248" s="6">
        <f t="shared" si="46"/>
        <v>187.2</v>
      </c>
      <c r="L248" s="7">
        <f t="shared" si="47"/>
        <v>249.6</v>
      </c>
    </row>
    <row r="249" spans="4:12" ht="24.95" customHeight="1" x14ac:dyDescent="0.25">
      <c r="D249" s="100"/>
      <c r="E249" s="97"/>
      <c r="F249" s="97"/>
      <c r="G249" s="8">
        <v>2.5</v>
      </c>
      <c r="H249" s="77">
        <v>9336</v>
      </c>
      <c r="I249" s="21" t="s">
        <v>24</v>
      </c>
      <c r="J249" s="21" t="s">
        <v>38</v>
      </c>
      <c r="K249" s="6">
        <f t="shared" si="46"/>
        <v>186.72</v>
      </c>
      <c r="L249" s="7">
        <f t="shared" si="47"/>
        <v>252.32432432432432</v>
      </c>
    </row>
    <row r="250" spans="4:12" ht="24.95" customHeight="1" x14ac:dyDescent="0.25">
      <c r="D250" s="100"/>
      <c r="E250" s="96"/>
      <c r="F250" s="97"/>
      <c r="G250" s="8">
        <v>10</v>
      </c>
      <c r="H250" s="77">
        <v>35493</v>
      </c>
      <c r="I250" s="21" t="s">
        <v>39</v>
      </c>
      <c r="J250" s="21" t="s">
        <v>40</v>
      </c>
      <c r="K250" s="6">
        <f t="shared" si="46"/>
        <v>177.465</v>
      </c>
      <c r="L250" s="7">
        <f t="shared" si="47"/>
        <v>236.62</v>
      </c>
    </row>
    <row r="251" spans="4:12" ht="24.95" customHeight="1" x14ac:dyDescent="0.25">
      <c r="D251" s="100"/>
      <c r="E251" s="23"/>
      <c r="F251" s="97"/>
      <c r="G251" s="8"/>
      <c r="H251" s="74"/>
      <c r="I251" s="21"/>
      <c r="J251" s="21"/>
      <c r="K251" s="6"/>
      <c r="L251" s="7"/>
    </row>
    <row r="252" spans="4:12" ht="24.95" customHeight="1" x14ac:dyDescent="0.25">
      <c r="D252" s="100"/>
      <c r="E252" s="98" t="s">
        <v>266</v>
      </c>
      <c r="F252" s="97"/>
      <c r="G252" s="8">
        <v>0.125</v>
      </c>
      <c r="H252" s="74">
        <v>759</v>
      </c>
      <c r="I252" s="21" t="s">
        <v>68</v>
      </c>
      <c r="J252" s="21" t="s">
        <v>78</v>
      </c>
      <c r="K252" s="6">
        <f t="shared" ref="K252:K256" si="48">H252/I252</f>
        <v>303.60000000000002</v>
      </c>
      <c r="L252" s="7">
        <f t="shared" ref="L252:L256" si="49">H252/J252</f>
        <v>421.66666666666663</v>
      </c>
    </row>
    <row r="253" spans="4:12" ht="24.95" customHeight="1" x14ac:dyDescent="0.25">
      <c r="D253" s="100"/>
      <c r="E253" s="98"/>
      <c r="F253" s="97"/>
      <c r="G253" s="8">
        <v>0.375</v>
      </c>
      <c r="H253" s="92">
        <v>1611</v>
      </c>
      <c r="I253" s="21" t="s">
        <v>56</v>
      </c>
      <c r="J253" s="21" t="s">
        <v>81</v>
      </c>
      <c r="K253" s="6">
        <f t="shared" si="48"/>
        <v>214.8</v>
      </c>
      <c r="L253" s="7">
        <f t="shared" si="49"/>
        <v>292.90909090909093</v>
      </c>
    </row>
    <row r="254" spans="4:12" ht="24.95" customHeight="1" x14ac:dyDescent="0.25">
      <c r="D254" s="100"/>
      <c r="E254" s="98"/>
      <c r="F254" s="97"/>
      <c r="G254" s="8">
        <v>1</v>
      </c>
      <c r="H254" s="92">
        <v>3994</v>
      </c>
      <c r="I254" s="21" t="s">
        <v>36</v>
      </c>
      <c r="J254" s="21" t="s">
        <v>37</v>
      </c>
      <c r="K254" s="6">
        <f t="shared" si="48"/>
        <v>199.7</v>
      </c>
      <c r="L254" s="7">
        <f t="shared" si="49"/>
        <v>266.26666666666665</v>
      </c>
    </row>
    <row r="255" spans="4:12" ht="24.95" customHeight="1" x14ac:dyDescent="0.25">
      <c r="D255" s="100"/>
      <c r="E255" s="98"/>
      <c r="F255" s="97"/>
      <c r="G255" s="8">
        <v>2.5</v>
      </c>
      <c r="H255" s="92">
        <v>9961</v>
      </c>
      <c r="I255" s="21" t="s">
        <v>24</v>
      </c>
      <c r="J255" s="21" t="s">
        <v>38</v>
      </c>
      <c r="K255" s="6">
        <f t="shared" si="48"/>
        <v>199.22</v>
      </c>
      <c r="L255" s="7">
        <f t="shared" si="49"/>
        <v>269.2162162162162</v>
      </c>
    </row>
    <row r="256" spans="4:12" ht="24.95" customHeight="1" x14ac:dyDescent="0.25">
      <c r="D256" s="100"/>
      <c r="E256" s="98"/>
      <c r="F256" s="97"/>
      <c r="G256" s="8">
        <v>10</v>
      </c>
      <c r="H256" s="92">
        <v>37993</v>
      </c>
      <c r="I256" s="21" t="s">
        <v>39</v>
      </c>
      <c r="J256" s="21" t="s">
        <v>40</v>
      </c>
      <c r="K256" s="6">
        <f t="shared" si="48"/>
        <v>189.965</v>
      </c>
      <c r="L256" s="7">
        <f t="shared" si="49"/>
        <v>253.28666666666666</v>
      </c>
    </row>
    <row r="257" spans="4:12" ht="24.95" customHeight="1" x14ac:dyDescent="0.25">
      <c r="D257" s="100"/>
      <c r="E257" s="23"/>
      <c r="F257" s="97"/>
      <c r="G257" s="8"/>
      <c r="H257" s="74"/>
      <c r="I257" s="21"/>
      <c r="J257" s="21"/>
      <c r="K257" s="6"/>
      <c r="L257" s="7"/>
    </row>
    <row r="258" spans="4:12" ht="24.95" customHeight="1" x14ac:dyDescent="0.25">
      <c r="D258" s="100"/>
      <c r="E258" s="98" t="s">
        <v>267</v>
      </c>
      <c r="F258" s="97"/>
      <c r="G258" s="8">
        <v>0.125</v>
      </c>
      <c r="H258" s="74">
        <f>H252</f>
        <v>759</v>
      </c>
      <c r="I258" s="21" t="s">
        <v>68</v>
      </c>
      <c r="J258" s="21" t="s">
        <v>78</v>
      </c>
      <c r="K258" s="6">
        <f t="shared" ref="K258:K262" si="50">H258/I258</f>
        <v>303.60000000000002</v>
      </c>
      <c r="L258" s="7">
        <f t="shared" ref="L258:L262" si="51">H258/J258</f>
        <v>421.66666666666663</v>
      </c>
    </row>
    <row r="259" spans="4:12" ht="24.95" customHeight="1" x14ac:dyDescent="0.25">
      <c r="D259" s="100"/>
      <c r="E259" s="98"/>
      <c r="F259" s="97"/>
      <c r="G259" s="8">
        <v>0.375</v>
      </c>
      <c r="H259" s="92">
        <v>1649</v>
      </c>
      <c r="I259" s="21" t="s">
        <v>56</v>
      </c>
      <c r="J259" s="21" t="s">
        <v>81</v>
      </c>
      <c r="K259" s="6">
        <f t="shared" si="50"/>
        <v>219.86666666666667</v>
      </c>
      <c r="L259" s="7">
        <f t="shared" si="51"/>
        <v>299.81818181818181</v>
      </c>
    </row>
    <row r="260" spans="4:12" ht="24.95" customHeight="1" x14ac:dyDescent="0.25">
      <c r="D260" s="100"/>
      <c r="E260" s="98"/>
      <c r="F260" s="97"/>
      <c r="G260" s="8">
        <v>1</v>
      </c>
      <c r="H260" s="92">
        <v>4094</v>
      </c>
      <c r="I260" s="21" t="s">
        <v>36</v>
      </c>
      <c r="J260" s="21" t="s">
        <v>37</v>
      </c>
      <c r="K260" s="6">
        <f t="shared" si="50"/>
        <v>204.7</v>
      </c>
      <c r="L260" s="7">
        <f t="shared" si="51"/>
        <v>272.93333333333334</v>
      </c>
    </row>
    <row r="261" spans="4:12" ht="24.95" customHeight="1" x14ac:dyDescent="0.25">
      <c r="D261" s="100"/>
      <c r="E261" s="98"/>
      <c r="F261" s="97"/>
      <c r="G261" s="8">
        <v>2.5</v>
      </c>
      <c r="H261" s="92">
        <v>10211</v>
      </c>
      <c r="I261" s="21" t="s">
        <v>24</v>
      </c>
      <c r="J261" s="21" t="s">
        <v>38</v>
      </c>
      <c r="K261" s="6">
        <f t="shared" si="50"/>
        <v>204.22</v>
      </c>
      <c r="L261" s="7">
        <f t="shared" si="51"/>
        <v>275.97297297297297</v>
      </c>
    </row>
    <row r="262" spans="4:12" ht="24.95" customHeight="1" x14ac:dyDescent="0.25">
      <c r="D262" s="100"/>
      <c r="E262" s="98"/>
      <c r="F262" s="97"/>
      <c r="G262" s="8">
        <v>10</v>
      </c>
      <c r="H262" s="92">
        <v>38993</v>
      </c>
      <c r="I262" s="21" t="s">
        <v>39</v>
      </c>
      <c r="J262" s="21" t="s">
        <v>40</v>
      </c>
      <c r="K262" s="6">
        <f t="shared" si="50"/>
        <v>194.965</v>
      </c>
      <c r="L262" s="7">
        <f t="shared" si="51"/>
        <v>259.95333333333332</v>
      </c>
    </row>
    <row r="263" spans="4:12" ht="24.95" customHeight="1" x14ac:dyDescent="0.25">
      <c r="D263" s="100"/>
      <c r="E263" s="44"/>
      <c r="F263" s="97"/>
      <c r="G263" s="8"/>
      <c r="H263" s="74"/>
      <c r="I263" s="21"/>
      <c r="J263" s="21"/>
      <c r="K263" s="6"/>
      <c r="L263" s="7"/>
    </row>
    <row r="264" spans="4:12" ht="24.95" customHeight="1" x14ac:dyDescent="0.25">
      <c r="D264" s="100"/>
      <c r="E264" s="98" t="s">
        <v>268</v>
      </c>
      <c r="F264" s="97"/>
      <c r="G264" s="8">
        <v>0.125</v>
      </c>
      <c r="H264" s="74">
        <f>H252</f>
        <v>759</v>
      </c>
      <c r="I264" s="21" t="s">
        <v>68</v>
      </c>
      <c r="J264" s="21" t="s">
        <v>78</v>
      </c>
      <c r="K264" s="6">
        <f t="shared" ref="K264:K268" si="52">H264/I264</f>
        <v>303.60000000000002</v>
      </c>
      <c r="L264" s="7">
        <f t="shared" ref="L264:L268" si="53">H264/J264</f>
        <v>421.66666666666663</v>
      </c>
    </row>
    <row r="265" spans="4:12" ht="24.95" customHeight="1" x14ac:dyDescent="0.25">
      <c r="D265" s="100"/>
      <c r="E265" s="98"/>
      <c r="F265" s="97"/>
      <c r="G265" s="8">
        <v>0.375</v>
      </c>
      <c r="H265" s="92">
        <v>1667</v>
      </c>
      <c r="I265" s="21" t="s">
        <v>56</v>
      </c>
      <c r="J265" s="21" t="s">
        <v>81</v>
      </c>
      <c r="K265" s="6">
        <f t="shared" si="52"/>
        <v>222.26666666666668</v>
      </c>
      <c r="L265" s="7">
        <f t="shared" si="53"/>
        <v>303.09090909090907</v>
      </c>
    </row>
    <row r="266" spans="4:12" ht="24.95" customHeight="1" x14ac:dyDescent="0.25">
      <c r="D266" s="100"/>
      <c r="E266" s="98"/>
      <c r="F266" s="97"/>
      <c r="G266" s="8">
        <v>1</v>
      </c>
      <c r="H266" s="92">
        <v>4144</v>
      </c>
      <c r="I266" s="21" t="s">
        <v>36</v>
      </c>
      <c r="J266" s="21" t="s">
        <v>37</v>
      </c>
      <c r="K266" s="6">
        <f t="shared" si="52"/>
        <v>207.2</v>
      </c>
      <c r="L266" s="7">
        <f t="shared" si="53"/>
        <v>276.26666666666665</v>
      </c>
    </row>
    <row r="267" spans="4:12" ht="24.95" customHeight="1" x14ac:dyDescent="0.25">
      <c r="D267" s="100"/>
      <c r="E267" s="98"/>
      <c r="F267" s="97"/>
      <c r="G267" s="8">
        <v>2.5</v>
      </c>
      <c r="H267" s="92">
        <v>10336</v>
      </c>
      <c r="I267" s="21" t="s">
        <v>24</v>
      </c>
      <c r="J267" s="21" t="s">
        <v>38</v>
      </c>
      <c r="K267" s="6">
        <f t="shared" si="52"/>
        <v>206.72</v>
      </c>
      <c r="L267" s="7">
        <f t="shared" si="53"/>
        <v>279.35135135135135</v>
      </c>
    </row>
    <row r="268" spans="4:12" ht="24.95" customHeight="1" x14ac:dyDescent="0.25">
      <c r="D268" s="100"/>
      <c r="E268" s="98"/>
      <c r="F268" s="97"/>
      <c r="G268" s="8">
        <v>10</v>
      </c>
      <c r="H268" s="92">
        <v>39493</v>
      </c>
      <c r="I268" s="21" t="s">
        <v>39</v>
      </c>
      <c r="J268" s="21" t="s">
        <v>40</v>
      </c>
      <c r="K268" s="6">
        <f t="shared" si="52"/>
        <v>197.465</v>
      </c>
      <c r="L268" s="7">
        <f t="shared" si="53"/>
        <v>263.28666666666669</v>
      </c>
    </row>
    <row r="269" spans="4:12" ht="24.95" customHeight="1" x14ac:dyDescent="0.25">
      <c r="D269" s="100"/>
      <c r="E269" s="23"/>
      <c r="F269" s="97"/>
      <c r="G269" s="8"/>
      <c r="H269" s="74"/>
      <c r="I269" s="21"/>
      <c r="J269" s="21"/>
      <c r="K269" s="6"/>
      <c r="L269" s="7"/>
    </row>
    <row r="270" spans="4:12" ht="24.95" customHeight="1" x14ac:dyDescent="0.25">
      <c r="D270" s="100"/>
      <c r="E270" s="98" t="s">
        <v>208</v>
      </c>
      <c r="F270" s="97"/>
      <c r="G270" s="8">
        <v>0.125</v>
      </c>
      <c r="H270" s="74">
        <f>H252</f>
        <v>759</v>
      </c>
      <c r="I270" s="21" t="s">
        <v>68</v>
      </c>
      <c r="J270" s="21" t="s">
        <v>78</v>
      </c>
      <c r="K270" s="6">
        <f t="shared" ref="K270:K274" si="54">H270/I270</f>
        <v>303.60000000000002</v>
      </c>
      <c r="L270" s="7">
        <f t="shared" ref="L270:L274" si="55">H270/J270</f>
        <v>421.66666666666663</v>
      </c>
    </row>
    <row r="271" spans="4:12" ht="24.95" customHeight="1" x14ac:dyDescent="0.25">
      <c r="D271" s="100"/>
      <c r="E271" s="98"/>
      <c r="F271" s="97"/>
      <c r="G271" s="8">
        <v>0.375</v>
      </c>
      <c r="H271" s="92">
        <v>1686</v>
      </c>
      <c r="I271" s="21" t="s">
        <v>56</v>
      </c>
      <c r="J271" s="21" t="s">
        <v>81</v>
      </c>
      <c r="K271" s="6">
        <f t="shared" si="54"/>
        <v>224.8</v>
      </c>
      <c r="L271" s="7">
        <f t="shared" si="55"/>
        <v>306.54545454545456</v>
      </c>
    </row>
    <row r="272" spans="4:12" ht="24.95" customHeight="1" x14ac:dyDescent="0.25">
      <c r="D272" s="100"/>
      <c r="E272" s="98"/>
      <c r="F272" s="97"/>
      <c r="G272" s="8">
        <v>1</v>
      </c>
      <c r="H272" s="92">
        <v>4194</v>
      </c>
      <c r="I272" s="21" t="s">
        <v>36</v>
      </c>
      <c r="J272" s="21" t="s">
        <v>37</v>
      </c>
      <c r="K272" s="6">
        <f t="shared" si="54"/>
        <v>209.7</v>
      </c>
      <c r="L272" s="7">
        <f t="shared" si="55"/>
        <v>279.60000000000002</v>
      </c>
    </row>
    <row r="273" spans="4:12" ht="24.95" customHeight="1" x14ac:dyDescent="0.25">
      <c r="D273" s="100"/>
      <c r="E273" s="98"/>
      <c r="F273" s="97"/>
      <c r="G273" s="8">
        <v>2.5</v>
      </c>
      <c r="H273" s="92">
        <v>10461</v>
      </c>
      <c r="I273" s="21" t="s">
        <v>24</v>
      </c>
      <c r="J273" s="21" t="s">
        <v>38</v>
      </c>
      <c r="K273" s="6">
        <f t="shared" si="54"/>
        <v>209.22</v>
      </c>
      <c r="L273" s="7">
        <f t="shared" si="55"/>
        <v>282.72972972972974</v>
      </c>
    </row>
    <row r="274" spans="4:12" ht="24.95" customHeight="1" x14ac:dyDescent="0.25">
      <c r="D274" s="100"/>
      <c r="E274" s="98"/>
      <c r="F274" s="97"/>
      <c r="G274" s="8">
        <v>10</v>
      </c>
      <c r="H274" s="92">
        <v>39993</v>
      </c>
      <c r="I274" s="21" t="s">
        <v>39</v>
      </c>
      <c r="J274" s="21" t="s">
        <v>40</v>
      </c>
      <c r="K274" s="6">
        <f t="shared" si="54"/>
        <v>199.965</v>
      </c>
      <c r="L274" s="7">
        <f t="shared" si="55"/>
        <v>266.62</v>
      </c>
    </row>
    <row r="275" spans="4:12" ht="24.95" customHeight="1" x14ac:dyDescent="0.25">
      <c r="D275" s="100"/>
      <c r="E275" s="44"/>
      <c r="F275" s="97"/>
      <c r="G275" s="8"/>
      <c r="H275" s="74"/>
      <c r="I275" s="21"/>
      <c r="J275" s="21"/>
      <c r="K275" s="6"/>
      <c r="L275" s="7"/>
    </row>
    <row r="276" spans="4:12" ht="24.95" customHeight="1" x14ac:dyDescent="0.25">
      <c r="D276" s="100"/>
      <c r="E276" s="95" t="s">
        <v>269</v>
      </c>
      <c r="F276" s="97"/>
      <c r="G276" s="8">
        <v>0.125</v>
      </c>
      <c r="H276" s="74">
        <f>H252</f>
        <v>759</v>
      </c>
      <c r="I276" s="21" t="s">
        <v>68</v>
      </c>
      <c r="J276" s="21" t="s">
        <v>78</v>
      </c>
      <c r="K276" s="6">
        <f t="shared" ref="K276:K280" si="56">H276/I276</f>
        <v>303.60000000000002</v>
      </c>
      <c r="L276" s="7">
        <f t="shared" ref="L276:L280" si="57">H276/J276</f>
        <v>421.66666666666663</v>
      </c>
    </row>
    <row r="277" spans="4:12" ht="24.95" customHeight="1" x14ac:dyDescent="0.25">
      <c r="D277" s="100"/>
      <c r="E277" s="97"/>
      <c r="F277" s="97"/>
      <c r="G277" s="8">
        <v>0.375</v>
      </c>
      <c r="H277" s="92">
        <v>1705</v>
      </c>
      <c r="I277" s="21" t="s">
        <v>56</v>
      </c>
      <c r="J277" s="21" t="s">
        <v>81</v>
      </c>
      <c r="K277" s="6">
        <f t="shared" si="56"/>
        <v>227.33333333333334</v>
      </c>
      <c r="L277" s="7">
        <f t="shared" si="57"/>
        <v>310</v>
      </c>
    </row>
    <row r="278" spans="4:12" ht="24.95" customHeight="1" x14ac:dyDescent="0.25">
      <c r="D278" s="100"/>
      <c r="E278" s="97"/>
      <c r="F278" s="97"/>
      <c r="G278" s="8">
        <v>1</v>
      </c>
      <c r="H278" s="92">
        <v>4244</v>
      </c>
      <c r="I278" s="21" t="s">
        <v>36</v>
      </c>
      <c r="J278" s="21" t="s">
        <v>37</v>
      </c>
      <c r="K278" s="6">
        <f t="shared" si="56"/>
        <v>212.2</v>
      </c>
      <c r="L278" s="7">
        <f t="shared" si="57"/>
        <v>282.93333333333334</v>
      </c>
    </row>
    <row r="279" spans="4:12" ht="24.95" customHeight="1" x14ac:dyDescent="0.25">
      <c r="D279" s="100"/>
      <c r="E279" s="97"/>
      <c r="F279" s="97"/>
      <c r="G279" s="8">
        <v>2.5</v>
      </c>
      <c r="H279" s="92">
        <v>10586</v>
      </c>
      <c r="I279" s="21" t="s">
        <v>24</v>
      </c>
      <c r="J279" s="21" t="s">
        <v>38</v>
      </c>
      <c r="K279" s="6">
        <f t="shared" si="56"/>
        <v>211.72</v>
      </c>
      <c r="L279" s="7">
        <f t="shared" si="57"/>
        <v>286.10810810810813</v>
      </c>
    </row>
    <row r="280" spans="4:12" ht="24.95" customHeight="1" x14ac:dyDescent="0.25">
      <c r="D280" s="100"/>
      <c r="E280" s="96"/>
      <c r="F280" s="97"/>
      <c r="G280" s="8">
        <v>10</v>
      </c>
      <c r="H280" s="92">
        <v>40493</v>
      </c>
      <c r="I280" s="21" t="s">
        <v>39</v>
      </c>
      <c r="J280" s="21" t="s">
        <v>40</v>
      </c>
      <c r="K280" s="6">
        <f t="shared" si="56"/>
        <v>202.465</v>
      </c>
      <c r="L280" s="7">
        <f t="shared" si="57"/>
        <v>269.95333333333332</v>
      </c>
    </row>
    <row r="281" spans="4:12" ht="24.95" customHeight="1" x14ac:dyDescent="0.25">
      <c r="D281" s="100"/>
      <c r="E281" s="23"/>
      <c r="F281" s="97"/>
      <c r="G281" s="8"/>
      <c r="H281" s="74"/>
      <c r="I281" s="21"/>
      <c r="J281" s="21"/>
      <c r="K281" s="6"/>
      <c r="L281" s="7"/>
    </row>
    <row r="282" spans="4:12" ht="24.95" customHeight="1" x14ac:dyDescent="0.25">
      <c r="D282" s="100"/>
      <c r="E282" s="98" t="s">
        <v>270</v>
      </c>
      <c r="F282" s="97"/>
      <c r="G282" s="8">
        <v>0.125</v>
      </c>
      <c r="H282" s="74">
        <f>H252</f>
        <v>759</v>
      </c>
      <c r="I282" s="21" t="s">
        <v>68</v>
      </c>
      <c r="J282" s="21" t="s">
        <v>78</v>
      </c>
      <c r="K282" s="6">
        <f t="shared" si="46"/>
        <v>303.60000000000002</v>
      </c>
      <c r="L282" s="7">
        <f t="shared" si="47"/>
        <v>421.66666666666663</v>
      </c>
    </row>
    <row r="283" spans="4:12" ht="24.95" customHeight="1" x14ac:dyDescent="0.25">
      <c r="D283" s="100"/>
      <c r="E283" s="98"/>
      <c r="F283" s="97"/>
      <c r="G283" s="8">
        <v>0.375</v>
      </c>
      <c r="H283" s="92">
        <v>1742</v>
      </c>
      <c r="I283" s="21" t="s">
        <v>56</v>
      </c>
      <c r="J283" s="21" t="s">
        <v>81</v>
      </c>
      <c r="K283" s="6">
        <f t="shared" si="46"/>
        <v>232.26666666666668</v>
      </c>
      <c r="L283" s="7">
        <f t="shared" si="47"/>
        <v>316.72727272727275</v>
      </c>
    </row>
    <row r="284" spans="4:12" ht="24.95" customHeight="1" x14ac:dyDescent="0.25">
      <c r="D284" s="100"/>
      <c r="E284" s="98"/>
      <c r="F284" s="97"/>
      <c r="G284" s="8">
        <v>1</v>
      </c>
      <c r="H284" s="92">
        <v>4344</v>
      </c>
      <c r="I284" s="21" t="s">
        <v>36</v>
      </c>
      <c r="J284" s="21" t="s">
        <v>37</v>
      </c>
      <c r="K284" s="6">
        <f t="shared" si="46"/>
        <v>217.2</v>
      </c>
      <c r="L284" s="7">
        <f t="shared" si="47"/>
        <v>289.60000000000002</v>
      </c>
    </row>
    <row r="285" spans="4:12" ht="24.95" customHeight="1" x14ac:dyDescent="0.25">
      <c r="D285" s="100"/>
      <c r="E285" s="98"/>
      <c r="F285" s="97"/>
      <c r="G285" s="8">
        <v>2.5</v>
      </c>
      <c r="H285" s="92">
        <v>10836</v>
      </c>
      <c r="I285" s="21" t="s">
        <v>24</v>
      </c>
      <c r="J285" s="21" t="s">
        <v>38</v>
      </c>
      <c r="K285" s="6">
        <f t="shared" si="46"/>
        <v>216.72</v>
      </c>
      <c r="L285" s="7">
        <f t="shared" si="47"/>
        <v>292.86486486486484</v>
      </c>
    </row>
    <row r="286" spans="4:12" ht="24.95" customHeight="1" x14ac:dyDescent="0.25">
      <c r="D286" s="100"/>
      <c r="E286" s="98"/>
      <c r="F286" s="97"/>
      <c r="G286" s="8">
        <v>10</v>
      </c>
      <c r="H286" s="92">
        <v>41493</v>
      </c>
      <c r="I286" s="21" t="s">
        <v>39</v>
      </c>
      <c r="J286" s="21" t="s">
        <v>40</v>
      </c>
      <c r="K286" s="6">
        <f t="shared" si="46"/>
        <v>207.465</v>
      </c>
      <c r="L286" s="7">
        <f t="shared" si="47"/>
        <v>276.62</v>
      </c>
    </row>
    <row r="287" spans="4:12" ht="24.95" customHeight="1" x14ac:dyDescent="0.25">
      <c r="D287" s="100"/>
      <c r="E287" s="23"/>
      <c r="F287" s="97"/>
      <c r="G287" s="8"/>
      <c r="H287" s="74"/>
      <c r="I287" s="21"/>
      <c r="J287" s="21"/>
      <c r="K287" s="6"/>
      <c r="L287" s="7"/>
    </row>
    <row r="288" spans="4:12" ht="24.95" customHeight="1" x14ac:dyDescent="0.25">
      <c r="D288" s="93">
        <v>3752</v>
      </c>
      <c r="E288" s="137" t="s">
        <v>199</v>
      </c>
      <c r="F288" s="95" t="s">
        <v>110</v>
      </c>
      <c r="G288" s="68">
        <v>0.125</v>
      </c>
      <c r="H288" s="74">
        <v>513</v>
      </c>
      <c r="I288" s="21" t="s">
        <v>188</v>
      </c>
      <c r="J288" s="21" t="s">
        <v>79</v>
      </c>
      <c r="K288" s="6">
        <f>H288/I288</f>
        <v>280.32786885245901</v>
      </c>
      <c r="L288" s="7">
        <f>H288/J288</f>
        <v>513</v>
      </c>
    </row>
    <row r="289" spans="4:12" ht="24.95" customHeight="1" x14ac:dyDescent="0.25">
      <c r="D289" s="100"/>
      <c r="E289" s="138"/>
      <c r="F289" s="97"/>
      <c r="G289" s="68">
        <v>0.375</v>
      </c>
      <c r="H289" s="77">
        <v>1319</v>
      </c>
      <c r="I289" s="21" t="s">
        <v>81</v>
      </c>
      <c r="J289" s="21" t="s">
        <v>21</v>
      </c>
      <c r="K289" s="6">
        <f>H289/I289</f>
        <v>239.81818181818181</v>
      </c>
      <c r="L289" s="7">
        <f>H289/J289</f>
        <v>439.66666666666669</v>
      </c>
    </row>
    <row r="290" spans="4:12" ht="24.95" customHeight="1" x14ac:dyDescent="0.25">
      <c r="D290" s="100"/>
      <c r="E290" s="138"/>
      <c r="F290" s="97"/>
      <c r="G290" s="68">
        <v>1</v>
      </c>
      <c r="H290" s="77">
        <v>3062</v>
      </c>
      <c r="I290" s="21" t="s">
        <v>37</v>
      </c>
      <c r="J290" s="21" t="s">
        <v>50</v>
      </c>
      <c r="K290" s="6">
        <f t="shared" ref="K290:K292" si="58">H290/I290</f>
        <v>204.13333333333333</v>
      </c>
      <c r="L290" s="7">
        <f>H290/J290</f>
        <v>340.22222222222223</v>
      </c>
    </row>
    <row r="291" spans="4:12" ht="24.95" customHeight="1" x14ac:dyDescent="0.25">
      <c r="D291" s="100"/>
      <c r="E291" s="138"/>
      <c r="F291" s="97"/>
      <c r="G291" s="68">
        <v>2.5</v>
      </c>
      <c r="H291" s="77">
        <v>7364</v>
      </c>
      <c r="I291" s="21" t="s">
        <v>38</v>
      </c>
      <c r="J291" s="21" t="s">
        <v>82</v>
      </c>
      <c r="K291" s="6">
        <f t="shared" si="58"/>
        <v>199.02702702702703</v>
      </c>
      <c r="L291" s="7">
        <f t="shared" ref="L291:L292" si="59">H291/J291</f>
        <v>334.72727272727275</v>
      </c>
    </row>
    <row r="292" spans="4:12" ht="24.95" customHeight="1" x14ac:dyDescent="0.25">
      <c r="D292" s="100"/>
      <c r="E292" s="139"/>
      <c r="F292" s="97"/>
      <c r="G292" s="68">
        <v>10</v>
      </c>
      <c r="H292" s="77">
        <v>28944</v>
      </c>
      <c r="I292" s="21" t="s">
        <v>40</v>
      </c>
      <c r="J292" s="21" t="s">
        <v>69</v>
      </c>
      <c r="K292" s="6">
        <f t="shared" si="58"/>
        <v>192.96</v>
      </c>
      <c r="L292" s="7">
        <f t="shared" si="59"/>
        <v>321.60000000000002</v>
      </c>
    </row>
    <row r="293" spans="4:12" ht="24.95" customHeight="1" x14ac:dyDescent="0.25">
      <c r="D293" s="100"/>
      <c r="E293" s="48"/>
      <c r="F293" s="97"/>
      <c r="G293" s="68"/>
      <c r="H293" s="74"/>
      <c r="I293" s="21"/>
      <c r="J293" s="21"/>
      <c r="K293" s="6"/>
      <c r="L293" s="7"/>
    </row>
    <row r="294" spans="4:12" ht="24.95" customHeight="1" x14ac:dyDescent="0.25">
      <c r="D294" s="100"/>
      <c r="E294" s="137" t="s">
        <v>271</v>
      </c>
      <c r="F294" s="97"/>
      <c r="G294" s="68">
        <v>0.125</v>
      </c>
      <c r="H294" s="74">
        <v>541</v>
      </c>
      <c r="I294" s="21" t="s">
        <v>188</v>
      </c>
      <c r="J294" s="21" t="s">
        <v>79</v>
      </c>
      <c r="K294" s="6">
        <f>H294/I294</f>
        <v>295.62841530054646</v>
      </c>
      <c r="L294" s="7">
        <f>H294/I294</f>
        <v>295.62841530054646</v>
      </c>
    </row>
    <row r="295" spans="4:12" ht="24.95" customHeight="1" x14ac:dyDescent="0.25">
      <c r="D295" s="100"/>
      <c r="E295" s="138"/>
      <c r="F295" s="97"/>
      <c r="G295" s="68">
        <v>0.375</v>
      </c>
      <c r="H295" s="92">
        <v>1432</v>
      </c>
      <c r="I295" s="21" t="s">
        <v>81</v>
      </c>
      <c r="J295" s="21" t="s">
        <v>21</v>
      </c>
      <c r="K295" s="6">
        <f>H295/I295</f>
        <v>260.36363636363637</v>
      </c>
      <c r="L295" s="7">
        <f>H295/J295</f>
        <v>477.33333333333331</v>
      </c>
    </row>
    <row r="296" spans="4:12" ht="24.95" customHeight="1" x14ac:dyDescent="0.25">
      <c r="D296" s="100"/>
      <c r="E296" s="138"/>
      <c r="F296" s="97"/>
      <c r="G296" s="68">
        <v>1</v>
      </c>
      <c r="H296" s="92">
        <v>3362</v>
      </c>
      <c r="I296" s="21" t="s">
        <v>37</v>
      </c>
      <c r="J296" s="21" t="s">
        <v>50</v>
      </c>
      <c r="K296" s="6">
        <f t="shared" ref="K296:K298" si="60">H296/I296</f>
        <v>224.13333333333333</v>
      </c>
      <c r="L296" s="7">
        <f t="shared" ref="L296:L298" si="61">H296/J296</f>
        <v>373.55555555555554</v>
      </c>
    </row>
    <row r="297" spans="4:12" ht="24.95" customHeight="1" x14ac:dyDescent="0.25">
      <c r="D297" s="100"/>
      <c r="E297" s="138"/>
      <c r="F297" s="97"/>
      <c r="G297" s="68">
        <v>2.5</v>
      </c>
      <c r="H297" s="92">
        <v>8114</v>
      </c>
      <c r="I297" s="21" t="s">
        <v>38</v>
      </c>
      <c r="J297" s="21" t="s">
        <v>82</v>
      </c>
      <c r="K297" s="6">
        <f t="shared" si="60"/>
        <v>219.29729729729729</v>
      </c>
      <c r="L297" s="7">
        <f t="shared" si="61"/>
        <v>368.81818181818181</v>
      </c>
    </row>
    <row r="298" spans="4:12" ht="24.95" customHeight="1" x14ac:dyDescent="0.25">
      <c r="D298" s="100"/>
      <c r="E298" s="139"/>
      <c r="F298" s="97"/>
      <c r="G298" s="68">
        <v>10</v>
      </c>
      <c r="H298" s="92">
        <v>31944</v>
      </c>
      <c r="I298" s="21" t="s">
        <v>40</v>
      </c>
      <c r="J298" s="21" t="s">
        <v>69</v>
      </c>
      <c r="K298" s="6">
        <f t="shared" si="60"/>
        <v>212.96</v>
      </c>
      <c r="L298" s="7">
        <f t="shared" si="61"/>
        <v>354.93333333333334</v>
      </c>
    </row>
    <row r="299" spans="4:12" ht="24.95" customHeight="1" x14ac:dyDescent="0.25">
      <c r="D299" s="100"/>
      <c r="E299" s="65"/>
      <c r="F299" s="97"/>
      <c r="G299" s="66"/>
      <c r="H299" s="78"/>
      <c r="I299" s="66"/>
      <c r="J299" s="66"/>
      <c r="K299" s="66"/>
      <c r="L299" s="67"/>
    </row>
    <row r="300" spans="4:12" ht="24.95" customHeight="1" x14ac:dyDescent="0.25">
      <c r="D300" s="100"/>
      <c r="E300" s="137" t="s">
        <v>272</v>
      </c>
      <c r="F300" s="97"/>
      <c r="G300" s="68">
        <v>0.125</v>
      </c>
      <c r="H300" s="74">
        <f>H294</f>
        <v>541</v>
      </c>
      <c r="I300" s="21" t="s">
        <v>188</v>
      </c>
      <c r="J300" s="21" t="s">
        <v>79</v>
      </c>
      <c r="K300" s="6">
        <f>H300/I300</f>
        <v>295.62841530054646</v>
      </c>
      <c r="L300" s="7">
        <f>H300/I300</f>
        <v>295.62841530054646</v>
      </c>
    </row>
    <row r="301" spans="4:12" ht="24.95" customHeight="1" x14ac:dyDescent="0.25">
      <c r="D301" s="100"/>
      <c r="E301" s="138"/>
      <c r="F301" s="97"/>
      <c r="G301" s="68">
        <v>0.375</v>
      </c>
      <c r="H301" s="92">
        <v>1451</v>
      </c>
      <c r="I301" s="21" t="s">
        <v>81</v>
      </c>
      <c r="J301" s="21" t="s">
        <v>21</v>
      </c>
      <c r="K301" s="6">
        <f>H301/I301</f>
        <v>263.81818181818181</v>
      </c>
      <c r="L301" s="7">
        <f>H301/J301</f>
        <v>483.66666666666669</v>
      </c>
    </row>
    <row r="302" spans="4:12" ht="24.95" customHeight="1" x14ac:dyDescent="0.25">
      <c r="D302" s="100"/>
      <c r="E302" s="138"/>
      <c r="F302" s="97"/>
      <c r="G302" s="68">
        <v>1</v>
      </c>
      <c r="H302" s="92">
        <v>3412</v>
      </c>
      <c r="I302" s="21" t="s">
        <v>37</v>
      </c>
      <c r="J302" s="21" t="s">
        <v>50</v>
      </c>
      <c r="K302" s="6">
        <f t="shared" ref="K302:K304" si="62">H302/I302</f>
        <v>227.46666666666667</v>
      </c>
      <c r="L302" s="7">
        <f t="shared" ref="L302:L304" si="63">H302/J302</f>
        <v>379.11111111111109</v>
      </c>
    </row>
    <row r="303" spans="4:12" ht="24.95" customHeight="1" x14ac:dyDescent="0.25">
      <c r="D303" s="100"/>
      <c r="E303" s="138"/>
      <c r="F303" s="97"/>
      <c r="G303" s="68">
        <v>2.5</v>
      </c>
      <c r="H303" s="92">
        <v>8239</v>
      </c>
      <c r="I303" s="21" t="s">
        <v>38</v>
      </c>
      <c r="J303" s="21" t="s">
        <v>82</v>
      </c>
      <c r="K303" s="6">
        <f t="shared" si="62"/>
        <v>222.67567567567568</v>
      </c>
      <c r="L303" s="7">
        <f t="shared" si="63"/>
        <v>374.5</v>
      </c>
    </row>
    <row r="304" spans="4:12" ht="24.95" customHeight="1" x14ac:dyDescent="0.25">
      <c r="D304" s="100"/>
      <c r="E304" s="139"/>
      <c r="F304" s="97"/>
      <c r="G304" s="68">
        <v>10</v>
      </c>
      <c r="H304" s="92">
        <v>32444</v>
      </c>
      <c r="I304" s="21" t="s">
        <v>40</v>
      </c>
      <c r="J304" s="21" t="s">
        <v>69</v>
      </c>
      <c r="K304" s="6">
        <f t="shared" si="62"/>
        <v>216.29333333333332</v>
      </c>
      <c r="L304" s="7">
        <f t="shared" si="63"/>
        <v>360.48888888888888</v>
      </c>
    </row>
    <row r="305" spans="4:12" ht="24.95" customHeight="1" x14ac:dyDescent="0.25">
      <c r="D305" s="100"/>
      <c r="E305" s="65"/>
      <c r="F305" s="97"/>
      <c r="G305" s="66"/>
      <c r="H305" s="78"/>
      <c r="I305" s="66"/>
      <c r="J305" s="66"/>
      <c r="K305" s="66"/>
      <c r="L305" s="67"/>
    </row>
    <row r="306" spans="4:12" ht="24.95" customHeight="1" x14ac:dyDescent="0.25">
      <c r="D306" s="100"/>
      <c r="E306" s="137" t="s">
        <v>273</v>
      </c>
      <c r="F306" s="97"/>
      <c r="G306" s="68">
        <v>0.125</v>
      </c>
      <c r="H306" s="74">
        <f>H300</f>
        <v>541</v>
      </c>
      <c r="I306" s="21" t="s">
        <v>188</v>
      </c>
      <c r="J306" s="21" t="s">
        <v>79</v>
      </c>
      <c r="K306" s="6">
        <f>H306/I306</f>
        <v>295.62841530054646</v>
      </c>
      <c r="L306" s="7">
        <f>H306/I306</f>
        <v>295.62841530054646</v>
      </c>
    </row>
    <row r="307" spans="4:12" ht="24.95" customHeight="1" x14ac:dyDescent="0.25">
      <c r="D307" s="100"/>
      <c r="E307" s="138"/>
      <c r="F307" s="97"/>
      <c r="G307" s="68">
        <v>0.375</v>
      </c>
      <c r="H307" s="92">
        <v>1469</v>
      </c>
      <c r="I307" s="21" t="s">
        <v>81</v>
      </c>
      <c r="J307" s="21" t="s">
        <v>21</v>
      </c>
      <c r="K307" s="6">
        <f>H307/I307</f>
        <v>267.09090909090907</v>
      </c>
      <c r="L307" s="7">
        <f>H307/J307</f>
        <v>489.66666666666669</v>
      </c>
    </row>
    <row r="308" spans="4:12" ht="24.95" customHeight="1" x14ac:dyDescent="0.25">
      <c r="D308" s="100"/>
      <c r="E308" s="138"/>
      <c r="F308" s="97"/>
      <c r="G308" s="68">
        <v>1</v>
      </c>
      <c r="H308" s="92">
        <v>3462</v>
      </c>
      <c r="I308" s="21" t="s">
        <v>37</v>
      </c>
      <c r="J308" s="21" t="s">
        <v>50</v>
      </c>
      <c r="K308" s="6">
        <f t="shared" ref="K308:K310" si="64">H308/I308</f>
        <v>230.8</v>
      </c>
      <c r="L308" s="7">
        <f t="shared" ref="L308:L310" si="65">H308/J308</f>
        <v>384.66666666666669</v>
      </c>
    </row>
    <row r="309" spans="4:12" ht="24.95" customHeight="1" x14ac:dyDescent="0.25">
      <c r="D309" s="100"/>
      <c r="E309" s="138"/>
      <c r="F309" s="97"/>
      <c r="G309" s="68">
        <v>2.5</v>
      </c>
      <c r="H309" s="92">
        <v>8364</v>
      </c>
      <c r="I309" s="21" t="s">
        <v>38</v>
      </c>
      <c r="J309" s="21" t="s">
        <v>82</v>
      </c>
      <c r="K309" s="6">
        <f t="shared" si="64"/>
        <v>226.05405405405406</v>
      </c>
      <c r="L309" s="7">
        <f t="shared" si="65"/>
        <v>380.18181818181819</v>
      </c>
    </row>
    <row r="310" spans="4:12" ht="24.95" customHeight="1" x14ac:dyDescent="0.25">
      <c r="D310" s="100"/>
      <c r="E310" s="139"/>
      <c r="F310" s="97"/>
      <c r="G310" s="68">
        <v>10</v>
      </c>
      <c r="H310" s="92">
        <v>32944</v>
      </c>
      <c r="I310" s="21" t="s">
        <v>40</v>
      </c>
      <c r="J310" s="21" t="s">
        <v>69</v>
      </c>
      <c r="K310" s="6">
        <f t="shared" si="64"/>
        <v>219.62666666666667</v>
      </c>
      <c r="L310" s="7">
        <f t="shared" si="65"/>
        <v>366.04444444444442</v>
      </c>
    </row>
    <row r="311" spans="4:12" ht="24.95" customHeight="1" x14ac:dyDescent="0.25">
      <c r="D311" s="100"/>
      <c r="E311" s="65"/>
      <c r="F311" s="97"/>
      <c r="G311" s="66"/>
      <c r="H311" s="78"/>
      <c r="I311" s="66"/>
      <c r="J311" s="66"/>
      <c r="K311" s="66"/>
      <c r="L311" s="67"/>
    </row>
    <row r="312" spans="4:12" ht="24.95" customHeight="1" x14ac:dyDescent="0.25">
      <c r="D312" s="100"/>
      <c r="E312" s="137" t="s">
        <v>274</v>
      </c>
      <c r="F312" s="97"/>
      <c r="G312" s="68">
        <v>0.125</v>
      </c>
      <c r="H312" s="74">
        <f>H306</f>
        <v>541</v>
      </c>
      <c r="I312" s="21" t="s">
        <v>188</v>
      </c>
      <c r="J312" s="21" t="s">
        <v>79</v>
      </c>
      <c r="K312" s="6">
        <f>H312/I312</f>
        <v>295.62841530054646</v>
      </c>
      <c r="L312" s="7">
        <f>H312/J312</f>
        <v>541</v>
      </c>
    </row>
    <row r="313" spans="4:12" ht="24.95" customHeight="1" x14ac:dyDescent="0.25">
      <c r="D313" s="100"/>
      <c r="E313" s="138"/>
      <c r="F313" s="97"/>
      <c r="G313" s="68">
        <v>0.375</v>
      </c>
      <c r="H313" s="92">
        <v>1488</v>
      </c>
      <c r="I313" s="21" t="s">
        <v>81</v>
      </c>
      <c r="J313" s="21" t="s">
        <v>21</v>
      </c>
      <c r="K313" s="6">
        <f>H313/I313</f>
        <v>270.54545454545456</v>
      </c>
      <c r="L313" s="7">
        <f>H313/J313</f>
        <v>496</v>
      </c>
    </row>
    <row r="314" spans="4:12" ht="24.95" customHeight="1" x14ac:dyDescent="0.25">
      <c r="D314" s="100"/>
      <c r="E314" s="138"/>
      <c r="F314" s="97"/>
      <c r="G314" s="68">
        <v>1</v>
      </c>
      <c r="H314" s="92">
        <v>3512</v>
      </c>
      <c r="I314" s="21" t="s">
        <v>37</v>
      </c>
      <c r="J314" s="21" t="s">
        <v>50</v>
      </c>
      <c r="K314" s="6">
        <f t="shared" ref="K314:K316" si="66">H314/I314</f>
        <v>234.13333333333333</v>
      </c>
      <c r="L314" s="7">
        <f t="shared" ref="L314:L316" si="67">H314/J314</f>
        <v>390.22222222222223</v>
      </c>
    </row>
    <row r="315" spans="4:12" ht="24.95" customHeight="1" x14ac:dyDescent="0.25">
      <c r="D315" s="100"/>
      <c r="E315" s="138"/>
      <c r="F315" s="97"/>
      <c r="G315" s="68">
        <v>2.5</v>
      </c>
      <c r="H315" s="92">
        <v>8489</v>
      </c>
      <c r="I315" s="21" t="s">
        <v>38</v>
      </c>
      <c r="J315" s="21" t="s">
        <v>82</v>
      </c>
      <c r="K315" s="6">
        <f t="shared" si="66"/>
        <v>229.43243243243242</v>
      </c>
      <c r="L315" s="7">
        <f t="shared" si="67"/>
        <v>385.86363636363637</v>
      </c>
    </row>
    <row r="316" spans="4:12" ht="24.95" customHeight="1" x14ac:dyDescent="0.25">
      <c r="D316" s="100"/>
      <c r="E316" s="139"/>
      <c r="F316" s="97"/>
      <c r="G316" s="68">
        <v>10</v>
      </c>
      <c r="H316" s="92">
        <v>33444</v>
      </c>
      <c r="I316" s="21" t="s">
        <v>40</v>
      </c>
      <c r="J316" s="21" t="s">
        <v>69</v>
      </c>
      <c r="K316" s="6">
        <f t="shared" si="66"/>
        <v>222.96</v>
      </c>
      <c r="L316" s="7">
        <f t="shared" si="67"/>
        <v>371.6</v>
      </c>
    </row>
    <row r="317" spans="4:12" ht="24.95" customHeight="1" x14ac:dyDescent="0.25">
      <c r="D317" s="100"/>
      <c r="E317" s="65"/>
      <c r="F317" s="97"/>
      <c r="G317" s="66"/>
      <c r="H317" s="78"/>
      <c r="I317" s="66"/>
      <c r="J317" s="66"/>
      <c r="K317" s="66"/>
      <c r="L317" s="67"/>
    </row>
    <row r="318" spans="4:12" ht="24.95" customHeight="1" x14ac:dyDescent="0.25">
      <c r="D318" s="100"/>
      <c r="E318" s="137" t="s">
        <v>189</v>
      </c>
      <c r="F318" s="97"/>
      <c r="G318" s="68">
        <v>0.125</v>
      </c>
      <c r="H318" s="74">
        <f>H312</f>
        <v>541</v>
      </c>
      <c r="I318" s="21" t="s">
        <v>188</v>
      </c>
      <c r="J318" s="21" t="s">
        <v>79</v>
      </c>
      <c r="K318" s="6">
        <f>H318/I318</f>
        <v>295.62841530054646</v>
      </c>
      <c r="L318" s="7">
        <f>H318/I318</f>
        <v>295.62841530054646</v>
      </c>
    </row>
    <row r="319" spans="4:12" ht="24.95" customHeight="1" x14ac:dyDescent="0.25">
      <c r="D319" s="100"/>
      <c r="E319" s="138"/>
      <c r="F319" s="97"/>
      <c r="G319" s="68">
        <v>0.375</v>
      </c>
      <c r="H319" s="92">
        <v>1526</v>
      </c>
      <c r="I319" s="21" t="s">
        <v>81</v>
      </c>
      <c r="J319" s="21" t="s">
        <v>21</v>
      </c>
      <c r="K319" s="6">
        <f>H319/I319</f>
        <v>277.45454545454544</v>
      </c>
      <c r="L319" s="7">
        <f>H319/J319</f>
        <v>508.66666666666669</v>
      </c>
    </row>
    <row r="320" spans="4:12" ht="24.95" customHeight="1" x14ac:dyDescent="0.25">
      <c r="D320" s="100"/>
      <c r="E320" s="138"/>
      <c r="F320" s="97"/>
      <c r="G320" s="68">
        <v>1</v>
      </c>
      <c r="H320" s="92">
        <v>3612</v>
      </c>
      <c r="I320" s="21" t="s">
        <v>37</v>
      </c>
      <c r="J320" s="21" t="s">
        <v>50</v>
      </c>
      <c r="K320" s="6">
        <f t="shared" ref="K320:K322" si="68">H320/I320</f>
        <v>240.8</v>
      </c>
      <c r="L320" s="7">
        <f t="shared" ref="L320:L322" si="69">H320/J320</f>
        <v>401.33333333333331</v>
      </c>
    </row>
    <row r="321" spans="4:12" ht="24.95" customHeight="1" x14ac:dyDescent="0.25">
      <c r="D321" s="100"/>
      <c r="E321" s="138"/>
      <c r="F321" s="97"/>
      <c r="G321" s="68">
        <v>2.5</v>
      </c>
      <c r="H321" s="92">
        <v>8739</v>
      </c>
      <c r="I321" s="21" t="s">
        <v>38</v>
      </c>
      <c r="J321" s="21" t="s">
        <v>82</v>
      </c>
      <c r="K321" s="6">
        <f t="shared" si="68"/>
        <v>236.18918918918919</v>
      </c>
      <c r="L321" s="7">
        <f t="shared" si="69"/>
        <v>397.22727272727275</v>
      </c>
    </row>
    <row r="322" spans="4:12" ht="24.95" customHeight="1" x14ac:dyDescent="0.25">
      <c r="D322" s="100"/>
      <c r="E322" s="139"/>
      <c r="F322" s="97"/>
      <c r="G322" s="68">
        <v>10</v>
      </c>
      <c r="H322" s="92">
        <v>34444</v>
      </c>
      <c r="I322" s="21" t="s">
        <v>40</v>
      </c>
      <c r="J322" s="21" t="s">
        <v>69</v>
      </c>
      <c r="K322" s="6">
        <f t="shared" si="68"/>
        <v>229.62666666666667</v>
      </c>
      <c r="L322" s="7">
        <f t="shared" si="69"/>
        <v>382.71111111111111</v>
      </c>
    </row>
    <row r="323" spans="4:12" ht="24.95" customHeight="1" x14ac:dyDescent="0.25">
      <c r="D323" s="94"/>
      <c r="E323" s="48"/>
      <c r="F323" s="96"/>
      <c r="G323" s="68"/>
      <c r="H323" s="74"/>
      <c r="I323" s="21"/>
      <c r="J323" s="21"/>
      <c r="K323" s="6"/>
      <c r="L323" s="7"/>
    </row>
    <row r="324" spans="4:12" ht="24.95" customHeight="1" x14ac:dyDescent="0.25">
      <c r="D324" s="93">
        <v>8050</v>
      </c>
      <c r="E324" s="98" t="s">
        <v>200</v>
      </c>
      <c r="F324" s="95" t="s">
        <v>96</v>
      </c>
      <c r="G324" s="8">
        <v>0.125</v>
      </c>
      <c r="H324" s="74">
        <v>560</v>
      </c>
      <c r="I324" s="21" t="s">
        <v>84</v>
      </c>
      <c r="J324" s="21" t="s">
        <v>79</v>
      </c>
      <c r="K324" s="6">
        <f>H324/I324</f>
        <v>373.33333333333331</v>
      </c>
      <c r="L324" s="7">
        <f>H324/J324</f>
        <v>560</v>
      </c>
    </row>
    <row r="325" spans="4:12" ht="24.95" customHeight="1" x14ac:dyDescent="0.25">
      <c r="D325" s="100"/>
      <c r="E325" s="98"/>
      <c r="F325" s="97"/>
      <c r="G325" s="8">
        <v>0.375</v>
      </c>
      <c r="H325" s="77">
        <v>1422</v>
      </c>
      <c r="I325" s="21" t="s">
        <v>20</v>
      </c>
      <c r="J325" s="21" t="s">
        <v>21</v>
      </c>
      <c r="K325" s="6">
        <f>H325/I325</f>
        <v>284.39999999999998</v>
      </c>
      <c r="L325" s="7">
        <f t="shared" ref="L325:L328" si="70">H325/J325</f>
        <v>474</v>
      </c>
    </row>
    <row r="326" spans="4:12" ht="24.95" customHeight="1" x14ac:dyDescent="0.25">
      <c r="D326" s="100"/>
      <c r="E326" s="98"/>
      <c r="F326" s="97"/>
      <c r="G326" s="8">
        <v>1</v>
      </c>
      <c r="H326" s="77">
        <v>3195</v>
      </c>
      <c r="I326" s="21" t="s">
        <v>60</v>
      </c>
      <c r="J326" s="21" t="s">
        <v>83</v>
      </c>
      <c r="K326" s="6">
        <f t="shared" ref="K326:K328" si="71">H326/I326</f>
        <v>228.21428571428572</v>
      </c>
      <c r="L326" s="7">
        <f t="shared" si="70"/>
        <v>399.375</v>
      </c>
    </row>
    <row r="327" spans="4:12" ht="24.95" customHeight="1" x14ac:dyDescent="0.25">
      <c r="D327" s="100"/>
      <c r="E327" s="98"/>
      <c r="F327" s="97"/>
      <c r="G327" s="8">
        <v>2.5</v>
      </c>
      <c r="H327" s="77">
        <v>7308</v>
      </c>
      <c r="I327" s="21" t="s">
        <v>85</v>
      </c>
      <c r="J327" s="21" t="s">
        <v>36</v>
      </c>
      <c r="K327" s="6">
        <f t="shared" si="71"/>
        <v>208.8</v>
      </c>
      <c r="L327" s="7">
        <f t="shared" si="70"/>
        <v>365.4</v>
      </c>
    </row>
    <row r="328" spans="4:12" ht="24.95" customHeight="1" x14ac:dyDescent="0.25">
      <c r="D328" s="100"/>
      <c r="E328" s="98"/>
      <c r="F328" s="97"/>
      <c r="G328" s="8">
        <v>10</v>
      </c>
      <c r="H328" s="77">
        <v>31873</v>
      </c>
      <c r="I328" s="21" t="s">
        <v>86</v>
      </c>
      <c r="J328" s="21" t="s">
        <v>87</v>
      </c>
      <c r="K328" s="6">
        <f t="shared" si="71"/>
        <v>227.66428571428571</v>
      </c>
      <c r="L328" s="7">
        <f t="shared" si="70"/>
        <v>398.41250000000002</v>
      </c>
    </row>
    <row r="329" spans="4:12" ht="24.95" customHeight="1" x14ac:dyDescent="0.25">
      <c r="D329" s="100"/>
      <c r="E329" s="23"/>
      <c r="F329" s="97"/>
      <c r="G329" s="8"/>
      <c r="H329" s="74"/>
      <c r="I329" s="21"/>
      <c r="J329" s="21"/>
      <c r="K329" s="6"/>
      <c r="L329" s="7"/>
    </row>
    <row r="330" spans="4:12" ht="24.95" customHeight="1" x14ac:dyDescent="0.25">
      <c r="D330" s="100"/>
      <c r="E330" s="98" t="s">
        <v>275</v>
      </c>
      <c r="F330" s="97"/>
      <c r="G330" s="8">
        <v>0.125</v>
      </c>
      <c r="H330" s="74">
        <v>608</v>
      </c>
      <c r="I330" s="21" t="s">
        <v>84</v>
      </c>
      <c r="J330" s="21" t="s">
        <v>79</v>
      </c>
      <c r="K330" s="6">
        <f>H330/I330</f>
        <v>405.33333333333331</v>
      </c>
      <c r="L330" s="7">
        <f>H330/J330</f>
        <v>608</v>
      </c>
    </row>
    <row r="331" spans="4:12" ht="24.95" customHeight="1" x14ac:dyDescent="0.25">
      <c r="D331" s="100"/>
      <c r="E331" s="98"/>
      <c r="F331" s="97"/>
      <c r="G331" s="8">
        <v>0.375</v>
      </c>
      <c r="H331" s="92">
        <v>1516</v>
      </c>
      <c r="I331" s="21" t="s">
        <v>20</v>
      </c>
      <c r="J331" s="21" t="s">
        <v>21</v>
      </c>
      <c r="K331" s="6">
        <f>H331/I331</f>
        <v>303.2</v>
      </c>
      <c r="L331" s="7">
        <f t="shared" ref="L331:L334" si="72">H331/J331</f>
        <v>505.33333333333331</v>
      </c>
    </row>
    <row r="332" spans="4:12" ht="24.95" customHeight="1" x14ac:dyDescent="0.25">
      <c r="D332" s="100"/>
      <c r="E332" s="98"/>
      <c r="F332" s="97"/>
      <c r="G332" s="8">
        <v>1</v>
      </c>
      <c r="H332" s="92">
        <v>3445</v>
      </c>
      <c r="I332" s="21" t="s">
        <v>60</v>
      </c>
      <c r="J332" s="21" t="s">
        <v>83</v>
      </c>
      <c r="K332" s="6">
        <f t="shared" ref="K332:K334" si="73">H332/I332</f>
        <v>246.07142857142858</v>
      </c>
      <c r="L332" s="7">
        <f t="shared" si="72"/>
        <v>430.625</v>
      </c>
    </row>
    <row r="333" spans="4:12" ht="24.95" customHeight="1" x14ac:dyDescent="0.25">
      <c r="D333" s="100"/>
      <c r="E333" s="98"/>
      <c r="F333" s="97"/>
      <c r="G333" s="8">
        <v>2.5</v>
      </c>
      <c r="H333" s="92">
        <v>7933</v>
      </c>
      <c r="I333" s="21" t="s">
        <v>85</v>
      </c>
      <c r="J333" s="21" t="s">
        <v>36</v>
      </c>
      <c r="K333" s="6">
        <f t="shared" si="73"/>
        <v>226.65714285714284</v>
      </c>
      <c r="L333" s="7">
        <f t="shared" si="72"/>
        <v>396.65</v>
      </c>
    </row>
    <row r="334" spans="4:12" ht="24.95" customHeight="1" x14ac:dyDescent="0.25">
      <c r="D334" s="100"/>
      <c r="E334" s="98"/>
      <c r="F334" s="97"/>
      <c r="G334" s="8">
        <v>10</v>
      </c>
      <c r="H334" s="92">
        <v>34373</v>
      </c>
      <c r="I334" s="21" t="s">
        <v>86</v>
      </c>
      <c r="J334" s="21" t="s">
        <v>87</v>
      </c>
      <c r="K334" s="6">
        <f t="shared" si="73"/>
        <v>245.52142857142857</v>
      </c>
      <c r="L334" s="7">
        <f t="shared" si="72"/>
        <v>429.66250000000002</v>
      </c>
    </row>
    <row r="335" spans="4:12" ht="24.95" customHeight="1" x14ac:dyDescent="0.25">
      <c r="D335" s="100"/>
      <c r="E335" s="23"/>
      <c r="F335" s="97"/>
      <c r="G335" s="8"/>
      <c r="H335" s="74"/>
      <c r="I335" s="21"/>
      <c r="J335" s="21"/>
      <c r="K335" s="6"/>
      <c r="L335" s="7"/>
    </row>
    <row r="336" spans="4:12" ht="24.95" customHeight="1" x14ac:dyDescent="0.25">
      <c r="D336" s="100"/>
      <c r="E336" s="98" t="s">
        <v>277</v>
      </c>
      <c r="F336" s="97"/>
      <c r="G336" s="8">
        <v>0.125</v>
      </c>
      <c r="H336" s="74">
        <f>H330</f>
        <v>608</v>
      </c>
      <c r="I336" s="21" t="s">
        <v>84</v>
      </c>
      <c r="J336" s="21" t="s">
        <v>79</v>
      </c>
      <c r="K336" s="6">
        <f>H336/I336</f>
        <v>405.33333333333331</v>
      </c>
      <c r="L336" s="7">
        <f>H336/J336</f>
        <v>608</v>
      </c>
    </row>
    <row r="337" spans="4:12" ht="24.95" customHeight="1" x14ac:dyDescent="0.25">
      <c r="D337" s="100"/>
      <c r="E337" s="98"/>
      <c r="F337" s="97"/>
      <c r="G337" s="8">
        <v>0.375</v>
      </c>
      <c r="H337" s="92">
        <v>1535</v>
      </c>
      <c r="I337" s="21" t="s">
        <v>20</v>
      </c>
      <c r="J337" s="21" t="s">
        <v>21</v>
      </c>
      <c r="K337" s="6">
        <f>H337/I337</f>
        <v>307</v>
      </c>
      <c r="L337" s="7">
        <f t="shared" ref="L337:L340" si="74">H337/J337</f>
        <v>511.66666666666669</v>
      </c>
    </row>
    <row r="338" spans="4:12" ht="24.95" customHeight="1" x14ac:dyDescent="0.25">
      <c r="D338" s="100"/>
      <c r="E338" s="98"/>
      <c r="F338" s="97"/>
      <c r="G338" s="8">
        <v>1</v>
      </c>
      <c r="H338" s="92">
        <v>3495</v>
      </c>
      <c r="I338" s="21" t="s">
        <v>60</v>
      </c>
      <c r="J338" s="21" t="s">
        <v>83</v>
      </c>
      <c r="K338" s="6">
        <f t="shared" ref="K338:K340" si="75">H338/I338</f>
        <v>249.64285714285714</v>
      </c>
      <c r="L338" s="7">
        <f t="shared" si="74"/>
        <v>436.875</v>
      </c>
    </row>
    <row r="339" spans="4:12" ht="24.95" customHeight="1" x14ac:dyDescent="0.25">
      <c r="D339" s="100"/>
      <c r="E339" s="98"/>
      <c r="F339" s="97"/>
      <c r="G339" s="8">
        <v>2.5</v>
      </c>
      <c r="H339" s="92">
        <v>8058</v>
      </c>
      <c r="I339" s="21" t="s">
        <v>85</v>
      </c>
      <c r="J339" s="21" t="s">
        <v>36</v>
      </c>
      <c r="K339" s="6">
        <f t="shared" si="75"/>
        <v>230.22857142857143</v>
      </c>
      <c r="L339" s="7">
        <f t="shared" si="74"/>
        <v>402.9</v>
      </c>
    </row>
    <row r="340" spans="4:12" ht="24.95" customHeight="1" x14ac:dyDescent="0.25">
      <c r="D340" s="100"/>
      <c r="E340" s="98"/>
      <c r="F340" s="97"/>
      <c r="G340" s="8">
        <v>10</v>
      </c>
      <c r="H340" s="92">
        <v>34873</v>
      </c>
      <c r="I340" s="21" t="s">
        <v>86</v>
      </c>
      <c r="J340" s="21" t="s">
        <v>87</v>
      </c>
      <c r="K340" s="6">
        <f t="shared" si="75"/>
        <v>249.09285714285716</v>
      </c>
      <c r="L340" s="7">
        <f t="shared" si="74"/>
        <v>435.91250000000002</v>
      </c>
    </row>
    <row r="341" spans="4:12" ht="24.95" customHeight="1" x14ac:dyDescent="0.25">
      <c r="D341" s="100"/>
      <c r="E341" s="44"/>
      <c r="F341" s="97"/>
      <c r="G341" s="8"/>
      <c r="H341" s="74"/>
      <c r="I341" s="21"/>
      <c r="J341" s="21"/>
      <c r="K341" s="6"/>
      <c r="L341" s="7"/>
    </row>
    <row r="342" spans="4:12" ht="24.95" customHeight="1" x14ac:dyDescent="0.25">
      <c r="D342" s="100"/>
      <c r="E342" s="98" t="s">
        <v>278</v>
      </c>
      <c r="F342" s="97"/>
      <c r="G342" s="8">
        <v>0.125</v>
      </c>
      <c r="H342" s="74">
        <f>H330</f>
        <v>608</v>
      </c>
      <c r="I342" s="21" t="s">
        <v>84</v>
      </c>
      <c r="J342" s="21" t="s">
        <v>79</v>
      </c>
      <c r="K342" s="6">
        <f>H342/I342</f>
        <v>405.33333333333331</v>
      </c>
      <c r="L342" s="7">
        <f>H342/J342</f>
        <v>608</v>
      </c>
    </row>
    <row r="343" spans="4:12" ht="24.95" customHeight="1" x14ac:dyDescent="0.25">
      <c r="D343" s="100"/>
      <c r="E343" s="98"/>
      <c r="F343" s="97"/>
      <c r="G343" s="8">
        <v>0.375</v>
      </c>
      <c r="H343" s="92">
        <v>1554</v>
      </c>
      <c r="I343" s="21" t="s">
        <v>20</v>
      </c>
      <c r="J343" s="21" t="s">
        <v>21</v>
      </c>
      <c r="K343" s="6">
        <f>H343/I343</f>
        <v>310.8</v>
      </c>
      <c r="L343" s="7">
        <f t="shared" ref="L343:L346" si="76">H343/J343</f>
        <v>518</v>
      </c>
    </row>
    <row r="344" spans="4:12" ht="24.95" customHeight="1" x14ac:dyDescent="0.25">
      <c r="D344" s="100"/>
      <c r="E344" s="98"/>
      <c r="F344" s="97"/>
      <c r="G344" s="8">
        <v>1</v>
      </c>
      <c r="H344" s="92">
        <v>3545</v>
      </c>
      <c r="I344" s="21" t="s">
        <v>60</v>
      </c>
      <c r="J344" s="21" t="s">
        <v>83</v>
      </c>
      <c r="K344" s="6">
        <f t="shared" ref="K344:K346" si="77">H344/I344</f>
        <v>253.21428571428572</v>
      </c>
      <c r="L344" s="7">
        <f t="shared" si="76"/>
        <v>443.125</v>
      </c>
    </row>
    <row r="345" spans="4:12" ht="24.95" customHeight="1" x14ac:dyDescent="0.25">
      <c r="D345" s="100"/>
      <c r="E345" s="98"/>
      <c r="F345" s="97"/>
      <c r="G345" s="8">
        <v>2.5</v>
      </c>
      <c r="H345" s="92">
        <v>8183</v>
      </c>
      <c r="I345" s="21" t="s">
        <v>85</v>
      </c>
      <c r="J345" s="21" t="s">
        <v>36</v>
      </c>
      <c r="K345" s="6">
        <f t="shared" si="77"/>
        <v>233.8</v>
      </c>
      <c r="L345" s="7">
        <f t="shared" si="76"/>
        <v>409.15</v>
      </c>
    </row>
    <row r="346" spans="4:12" ht="24.95" customHeight="1" x14ac:dyDescent="0.25">
      <c r="D346" s="100"/>
      <c r="E346" s="98"/>
      <c r="F346" s="97"/>
      <c r="G346" s="8">
        <v>10</v>
      </c>
      <c r="H346" s="92">
        <v>35373</v>
      </c>
      <c r="I346" s="21" t="s">
        <v>86</v>
      </c>
      <c r="J346" s="21" t="s">
        <v>87</v>
      </c>
      <c r="K346" s="6">
        <f t="shared" si="77"/>
        <v>252.66428571428571</v>
      </c>
      <c r="L346" s="7">
        <f t="shared" si="76"/>
        <v>442.16250000000002</v>
      </c>
    </row>
    <row r="347" spans="4:12" ht="24.95" customHeight="1" x14ac:dyDescent="0.25">
      <c r="D347" s="100"/>
      <c r="E347" s="23"/>
      <c r="F347" s="97"/>
      <c r="G347" s="8"/>
      <c r="H347" s="74"/>
      <c r="I347" s="21"/>
      <c r="J347" s="21"/>
      <c r="K347" s="6"/>
      <c r="L347" s="7"/>
    </row>
    <row r="348" spans="4:12" ht="24.95" customHeight="1" x14ac:dyDescent="0.25">
      <c r="D348" s="100"/>
      <c r="E348" s="98" t="s">
        <v>279</v>
      </c>
      <c r="F348" s="97"/>
      <c r="G348" s="8">
        <v>0.125</v>
      </c>
      <c r="H348" s="74">
        <f>H330</f>
        <v>608</v>
      </c>
      <c r="I348" s="21" t="s">
        <v>84</v>
      </c>
      <c r="J348" s="21" t="s">
        <v>79</v>
      </c>
      <c r="K348" s="6">
        <f>H348/I348</f>
        <v>405.33333333333331</v>
      </c>
      <c r="L348" s="7">
        <f>H348/J348</f>
        <v>608</v>
      </c>
    </row>
    <row r="349" spans="4:12" ht="24.95" customHeight="1" x14ac:dyDescent="0.25">
      <c r="D349" s="100"/>
      <c r="E349" s="98"/>
      <c r="F349" s="97"/>
      <c r="G349" s="8">
        <v>0.375</v>
      </c>
      <c r="H349" s="92">
        <v>1572</v>
      </c>
      <c r="I349" s="21" t="s">
        <v>20</v>
      </c>
      <c r="J349" s="21" t="s">
        <v>21</v>
      </c>
      <c r="K349" s="6">
        <f>H349/I349</f>
        <v>314.39999999999998</v>
      </c>
      <c r="L349" s="7">
        <f t="shared" ref="L349:L352" si="78">H349/J349</f>
        <v>524</v>
      </c>
    </row>
    <row r="350" spans="4:12" ht="24.95" customHeight="1" x14ac:dyDescent="0.25">
      <c r="D350" s="100"/>
      <c r="E350" s="98"/>
      <c r="F350" s="97"/>
      <c r="G350" s="8">
        <v>1</v>
      </c>
      <c r="H350" s="92">
        <v>3595</v>
      </c>
      <c r="I350" s="21" t="s">
        <v>60</v>
      </c>
      <c r="J350" s="21" t="s">
        <v>83</v>
      </c>
      <c r="K350" s="6">
        <f t="shared" ref="K350:K352" si="79">H350/I350</f>
        <v>256.78571428571428</v>
      </c>
      <c r="L350" s="7">
        <f t="shared" si="78"/>
        <v>449.375</v>
      </c>
    </row>
    <row r="351" spans="4:12" ht="24.95" customHeight="1" x14ac:dyDescent="0.25">
      <c r="D351" s="100"/>
      <c r="E351" s="98"/>
      <c r="F351" s="97"/>
      <c r="G351" s="8">
        <v>2.5</v>
      </c>
      <c r="H351" s="92">
        <v>8308</v>
      </c>
      <c r="I351" s="21" t="s">
        <v>85</v>
      </c>
      <c r="J351" s="21" t="s">
        <v>36</v>
      </c>
      <c r="K351" s="6">
        <f t="shared" si="79"/>
        <v>237.37142857142857</v>
      </c>
      <c r="L351" s="7">
        <f t="shared" si="78"/>
        <v>415.4</v>
      </c>
    </row>
    <row r="352" spans="4:12" ht="24.95" customHeight="1" x14ac:dyDescent="0.25">
      <c r="D352" s="100"/>
      <c r="E352" s="98"/>
      <c r="F352" s="97"/>
      <c r="G352" s="8">
        <v>10</v>
      </c>
      <c r="H352" s="92">
        <v>35873</v>
      </c>
      <c r="I352" s="21" t="s">
        <v>86</v>
      </c>
      <c r="J352" s="21" t="s">
        <v>87</v>
      </c>
      <c r="K352" s="6">
        <f t="shared" si="79"/>
        <v>256.23571428571427</v>
      </c>
      <c r="L352" s="7">
        <f t="shared" si="78"/>
        <v>448.41250000000002</v>
      </c>
    </row>
    <row r="353" spans="4:12" ht="24.95" customHeight="1" x14ac:dyDescent="0.25">
      <c r="D353" s="100"/>
      <c r="E353" s="23"/>
      <c r="F353" s="97"/>
      <c r="G353" s="8"/>
      <c r="H353" s="74"/>
      <c r="I353" s="21"/>
      <c r="J353" s="21"/>
      <c r="K353" s="6"/>
      <c r="L353" s="7"/>
    </row>
    <row r="354" spans="4:12" ht="24.95" customHeight="1" x14ac:dyDescent="0.25">
      <c r="D354" s="100"/>
      <c r="E354" s="98" t="s">
        <v>280</v>
      </c>
      <c r="F354" s="97"/>
      <c r="G354" s="8">
        <v>0.125</v>
      </c>
      <c r="H354" s="74">
        <f>H330</f>
        <v>608</v>
      </c>
      <c r="I354" s="21" t="s">
        <v>84</v>
      </c>
      <c r="J354" s="21" t="s">
        <v>79</v>
      </c>
      <c r="K354" s="6">
        <f>H354/I354</f>
        <v>405.33333333333331</v>
      </c>
      <c r="L354" s="7">
        <f>H354/J354</f>
        <v>608</v>
      </c>
    </row>
    <row r="355" spans="4:12" ht="24.95" customHeight="1" x14ac:dyDescent="0.25">
      <c r="D355" s="100"/>
      <c r="E355" s="98"/>
      <c r="F355" s="97"/>
      <c r="G355" s="8">
        <v>0.375</v>
      </c>
      <c r="H355" s="92">
        <v>1591</v>
      </c>
      <c r="I355" s="21" t="s">
        <v>20</v>
      </c>
      <c r="J355" s="21" t="s">
        <v>21</v>
      </c>
      <c r="K355" s="6">
        <f>H355/I355</f>
        <v>318.2</v>
      </c>
      <c r="L355" s="7">
        <f t="shared" ref="L355:L358" si="80">H355/J355</f>
        <v>530.33333333333337</v>
      </c>
    </row>
    <row r="356" spans="4:12" ht="24.95" customHeight="1" x14ac:dyDescent="0.25">
      <c r="D356" s="100"/>
      <c r="E356" s="98"/>
      <c r="F356" s="97"/>
      <c r="G356" s="8">
        <v>1</v>
      </c>
      <c r="H356" s="92">
        <v>3645</v>
      </c>
      <c r="I356" s="21" t="s">
        <v>60</v>
      </c>
      <c r="J356" s="21" t="s">
        <v>83</v>
      </c>
      <c r="K356" s="6">
        <f t="shared" ref="K356:K358" si="81">H356/I356</f>
        <v>260.35714285714283</v>
      </c>
      <c r="L356" s="7">
        <f t="shared" si="80"/>
        <v>455.625</v>
      </c>
    </row>
    <row r="357" spans="4:12" ht="24.95" customHeight="1" x14ac:dyDescent="0.25">
      <c r="D357" s="100"/>
      <c r="E357" s="98"/>
      <c r="F357" s="97"/>
      <c r="G357" s="8">
        <v>2.5</v>
      </c>
      <c r="H357" s="92">
        <v>8433</v>
      </c>
      <c r="I357" s="21" t="s">
        <v>85</v>
      </c>
      <c r="J357" s="21" t="s">
        <v>36</v>
      </c>
      <c r="K357" s="6">
        <f t="shared" si="81"/>
        <v>240.94285714285715</v>
      </c>
      <c r="L357" s="7">
        <f t="shared" si="80"/>
        <v>421.65</v>
      </c>
    </row>
    <row r="358" spans="4:12" ht="24.95" customHeight="1" x14ac:dyDescent="0.25">
      <c r="D358" s="100"/>
      <c r="E358" s="98"/>
      <c r="F358" s="97"/>
      <c r="G358" s="8">
        <v>10</v>
      </c>
      <c r="H358" s="92">
        <v>36373</v>
      </c>
      <c r="I358" s="21" t="s">
        <v>86</v>
      </c>
      <c r="J358" s="21" t="s">
        <v>87</v>
      </c>
      <c r="K358" s="6">
        <f t="shared" si="81"/>
        <v>259.80714285714288</v>
      </c>
      <c r="L358" s="7">
        <f t="shared" si="80"/>
        <v>454.66250000000002</v>
      </c>
    </row>
    <row r="359" spans="4:12" ht="24.95" customHeight="1" x14ac:dyDescent="0.25">
      <c r="D359" s="100"/>
      <c r="E359" s="44"/>
      <c r="F359" s="97"/>
      <c r="G359" s="8"/>
      <c r="H359" s="74"/>
      <c r="I359" s="21"/>
      <c r="J359" s="21"/>
      <c r="K359" s="6"/>
      <c r="L359" s="7"/>
    </row>
    <row r="360" spans="4:12" ht="24.95" customHeight="1" x14ac:dyDescent="0.25">
      <c r="D360" s="100"/>
      <c r="E360" s="98" t="s">
        <v>281</v>
      </c>
      <c r="F360" s="97"/>
      <c r="G360" s="8">
        <v>0.125</v>
      </c>
      <c r="H360" s="74">
        <f>H330</f>
        <v>608</v>
      </c>
      <c r="I360" s="21" t="s">
        <v>84</v>
      </c>
      <c r="J360" s="21" t="s">
        <v>79</v>
      </c>
      <c r="K360" s="6">
        <f>H360/I360</f>
        <v>405.33333333333331</v>
      </c>
      <c r="L360" s="7">
        <f>H360/J360</f>
        <v>608</v>
      </c>
    </row>
    <row r="361" spans="4:12" ht="24.95" customHeight="1" x14ac:dyDescent="0.25">
      <c r="D361" s="100"/>
      <c r="E361" s="98"/>
      <c r="F361" s="97"/>
      <c r="G361" s="8">
        <v>0.375</v>
      </c>
      <c r="H361" s="92">
        <v>1610</v>
      </c>
      <c r="I361" s="21" t="s">
        <v>20</v>
      </c>
      <c r="J361" s="21" t="s">
        <v>21</v>
      </c>
      <c r="K361" s="6">
        <f>H361/I361</f>
        <v>322</v>
      </c>
      <c r="L361" s="7">
        <f t="shared" ref="L361:L364" si="82">H361/J361</f>
        <v>536.66666666666663</v>
      </c>
    </row>
    <row r="362" spans="4:12" ht="24.95" customHeight="1" x14ac:dyDescent="0.25">
      <c r="D362" s="100"/>
      <c r="E362" s="98"/>
      <c r="F362" s="97"/>
      <c r="G362" s="8">
        <v>1</v>
      </c>
      <c r="H362" s="92">
        <v>3695</v>
      </c>
      <c r="I362" s="21" t="s">
        <v>60</v>
      </c>
      <c r="J362" s="21" t="s">
        <v>83</v>
      </c>
      <c r="K362" s="6">
        <f t="shared" ref="K362:K364" si="83">H362/I362</f>
        <v>263.92857142857144</v>
      </c>
      <c r="L362" s="7">
        <f t="shared" si="82"/>
        <v>461.875</v>
      </c>
    </row>
    <row r="363" spans="4:12" ht="24.95" customHeight="1" x14ac:dyDescent="0.25">
      <c r="D363" s="100"/>
      <c r="E363" s="98"/>
      <c r="F363" s="97"/>
      <c r="G363" s="8">
        <v>2.5</v>
      </c>
      <c r="H363" s="92">
        <v>8558</v>
      </c>
      <c r="I363" s="21" t="s">
        <v>85</v>
      </c>
      <c r="J363" s="21" t="s">
        <v>36</v>
      </c>
      <c r="K363" s="6">
        <f t="shared" si="83"/>
        <v>244.51428571428571</v>
      </c>
      <c r="L363" s="7">
        <f t="shared" si="82"/>
        <v>427.9</v>
      </c>
    </row>
    <row r="364" spans="4:12" ht="24.95" customHeight="1" x14ac:dyDescent="0.25">
      <c r="D364" s="100"/>
      <c r="E364" s="98"/>
      <c r="F364" s="97"/>
      <c r="G364" s="8">
        <v>10</v>
      </c>
      <c r="H364" s="92">
        <v>36873</v>
      </c>
      <c r="I364" s="21" t="s">
        <v>86</v>
      </c>
      <c r="J364" s="21" t="s">
        <v>87</v>
      </c>
      <c r="K364" s="6">
        <f t="shared" si="83"/>
        <v>263.37857142857143</v>
      </c>
      <c r="L364" s="7">
        <f t="shared" si="82"/>
        <v>460.91250000000002</v>
      </c>
    </row>
    <row r="365" spans="4:12" ht="24.95" customHeight="1" x14ac:dyDescent="0.25">
      <c r="D365" s="100"/>
      <c r="E365" s="23"/>
      <c r="F365" s="97"/>
      <c r="G365" s="8"/>
      <c r="H365" s="74"/>
      <c r="I365" s="21"/>
      <c r="J365" s="21"/>
      <c r="K365" s="6"/>
      <c r="L365" s="7"/>
    </row>
    <row r="366" spans="4:12" ht="24.95" customHeight="1" x14ac:dyDescent="0.25">
      <c r="D366" s="100"/>
      <c r="E366" s="98" t="s">
        <v>282</v>
      </c>
      <c r="F366" s="97"/>
      <c r="G366" s="8">
        <v>0.125</v>
      </c>
      <c r="H366" s="74">
        <f>H330</f>
        <v>608</v>
      </c>
      <c r="I366" s="21" t="s">
        <v>84</v>
      </c>
      <c r="J366" s="21" t="s">
        <v>79</v>
      </c>
      <c r="K366" s="6">
        <f>H366/I366</f>
        <v>405.33333333333331</v>
      </c>
      <c r="L366" s="7">
        <f>H366/J366</f>
        <v>608</v>
      </c>
    </row>
    <row r="367" spans="4:12" ht="24.95" customHeight="1" x14ac:dyDescent="0.25">
      <c r="D367" s="100"/>
      <c r="E367" s="98"/>
      <c r="F367" s="97"/>
      <c r="G367" s="8">
        <v>0.375</v>
      </c>
      <c r="H367" s="92">
        <v>1629</v>
      </c>
      <c r="I367" s="21" t="s">
        <v>20</v>
      </c>
      <c r="J367" s="21" t="s">
        <v>21</v>
      </c>
      <c r="K367" s="6">
        <f>H367/I367</f>
        <v>325.8</v>
      </c>
      <c r="L367" s="7">
        <f t="shared" ref="L367:L370" si="84">H367/J367</f>
        <v>543</v>
      </c>
    </row>
    <row r="368" spans="4:12" ht="24.95" customHeight="1" x14ac:dyDescent="0.25">
      <c r="D368" s="100"/>
      <c r="E368" s="98"/>
      <c r="F368" s="97"/>
      <c r="G368" s="8">
        <v>1</v>
      </c>
      <c r="H368" s="92">
        <v>3745</v>
      </c>
      <c r="I368" s="21" t="s">
        <v>60</v>
      </c>
      <c r="J368" s="21" t="s">
        <v>83</v>
      </c>
      <c r="K368" s="6">
        <f t="shared" ref="K368:K370" si="85">H368/I368</f>
        <v>267.5</v>
      </c>
      <c r="L368" s="7">
        <f t="shared" si="84"/>
        <v>468.125</v>
      </c>
    </row>
    <row r="369" spans="4:12" ht="24.95" customHeight="1" x14ac:dyDescent="0.25">
      <c r="D369" s="100"/>
      <c r="E369" s="98"/>
      <c r="F369" s="97"/>
      <c r="G369" s="8">
        <v>2.5</v>
      </c>
      <c r="H369" s="92">
        <v>8683</v>
      </c>
      <c r="I369" s="21" t="s">
        <v>85</v>
      </c>
      <c r="J369" s="21" t="s">
        <v>36</v>
      </c>
      <c r="K369" s="6">
        <f t="shared" si="85"/>
        <v>248.08571428571429</v>
      </c>
      <c r="L369" s="7">
        <f t="shared" si="84"/>
        <v>434.15</v>
      </c>
    </row>
    <row r="370" spans="4:12" ht="24.95" customHeight="1" x14ac:dyDescent="0.25">
      <c r="D370" s="100"/>
      <c r="E370" s="98"/>
      <c r="F370" s="97"/>
      <c r="G370" s="8">
        <v>10</v>
      </c>
      <c r="H370" s="92">
        <v>37373</v>
      </c>
      <c r="I370" s="21" t="s">
        <v>86</v>
      </c>
      <c r="J370" s="21" t="s">
        <v>87</v>
      </c>
      <c r="K370" s="6">
        <f t="shared" si="85"/>
        <v>266.95</v>
      </c>
      <c r="L370" s="7">
        <f t="shared" si="84"/>
        <v>467.16250000000002</v>
      </c>
    </row>
    <row r="371" spans="4:12" ht="24.95" customHeight="1" x14ac:dyDescent="0.25">
      <c r="D371" s="100"/>
      <c r="E371" s="44"/>
      <c r="F371" s="97"/>
      <c r="G371" s="8"/>
      <c r="H371" s="74"/>
      <c r="I371" s="21"/>
      <c r="J371" s="21"/>
      <c r="K371" s="6"/>
      <c r="L371" s="7"/>
    </row>
    <row r="372" spans="4:12" ht="24.95" customHeight="1" x14ac:dyDescent="0.25">
      <c r="D372" s="100"/>
      <c r="E372" s="98" t="s">
        <v>234</v>
      </c>
      <c r="F372" s="97"/>
      <c r="G372" s="8">
        <v>0.125</v>
      </c>
      <c r="H372" s="74">
        <f>H330</f>
        <v>608</v>
      </c>
      <c r="I372" s="21" t="s">
        <v>84</v>
      </c>
      <c r="J372" s="21" t="s">
        <v>79</v>
      </c>
      <c r="K372" s="6">
        <f>H372/I372</f>
        <v>405.33333333333331</v>
      </c>
      <c r="L372" s="7">
        <f>H372/J372</f>
        <v>608</v>
      </c>
    </row>
    <row r="373" spans="4:12" ht="24.95" customHeight="1" x14ac:dyDescent="0.25">
      <c r="D373" s="100"/>
      <c r="E373" s="98"/>
      <c r="F373" s="97"/>
      <c r="G373" s="8">
        <v>0.375</v>
      </c>
      <c r="H373" s="92">
        <v>1685</v>
      </c>
      <c r="I373" s="21" t="s">
        <v>20</v>
      </c>
      <c r="J373" s="21" t="s">
        <v>21</v>
      </c>
      <c r="K373" s="6">
        <f>H373/I373</f>
        <v>337</v>
      </c>
      <c r="L373" s="7">
        <f t="shared" ref="L373:L376" si="86">H373/J373</f>
        <v>561.66666666666663</v>
      </c>
    </row>
    <row r="374" spans="4:12" ht="24.95" customHeight="1" x14ac:dyDescent="0.25">
      <c r="D374" s="100"/>
      <c r="E374" s="98"/>
      <c r="F374" s="97"/>
      <c r="G374" s="8">
        <v>1</v>
      </c>
      <c r="H374" s="92">
        <v>3895</v>
      </c>
      <c r="I374" s="21" t="s">
        <v>60</v>
      </c>
      <c r="J374" s="21" t="s">
        <v>83</v>
      </c>
      <c r="K374" s="6">
        <f t="shared" ref="K374:K376" si="87">H374/I374</f>
        <v>278.21428571428572</v>
      </c>
      <c r="L374" s="7">
        <f t="shared" si="86"/>
        <v>486.875</v>
      </c>
    </row>
    <row r="375" spans="4:12" ht="24.95" customHeight="1" x14ac:dyDescent="0.25">
      <c r="D375" s="100"/>
      <c r="E375" s="98"/>
      <c r="F375" s="97"/>
      <c r="G375" s="8">
        <v>2.5</v>
      </c>
      <c r="H375" s="92">
        <v>9058</v>
      </c>
      <c r="I375" s="21" t="s">
        <v>85</v>
      </c>
      <c r="J375" s="21" t="s">
        <v>36</v>
      </c>
      <c r="K375" s="6">
        <f t="shared" si="87"/>
        <v>258.8</v>
      </c>
      <c r="L375" s="7">
        <f t="shared" si="86"/>
        <v>452.9</v>
      </c>
    </row>
    <row r="376" spans="4:12" ht="24.95" customHeight="1" x14ac:dyDescent="0.25">
      <c r="D376" s="100"/>
      <c r="E376" s="98"/>
      <c r="F376" s="96"/>
      <c r="G376" s="8">
        <v>10</v>
      </c>
      <c r="H376" s="92">
        <v>38873</v>
      </c>
      <c r="I376" s="21" t="s">
        <v>86</v>
      </c>
      <c r="J376" s="21" t="s">
        <v>87</v>
      </c>
      <c r="K376" s="6">
        <f t="shared" si="87"/>
        <v>277.66428571428571</v>
      </c>
      <c r="L376" s="7">
        <f t="shared" si="86"/>
        <v>485.91250000000002</v>
      </c>
    </row>
    <row r="377" spans="4:12" ht="24.95" customHeight="1" x14ac:dyDescent="0.25">
      <c r="D377" s="94"/>
      <c r="E377" s="23"/>
      <c r="F377" s="27"/>
      <c r="G377" s="8"/>
      <c r="H377" s="74"/>
      <c r="I377" s="21"/>
      <c r="J377" s="21"/>
      <c r="K377" s="6"/>
      <c r="L377" s="7"/>
    </row>
    <row r="378" spans="4:12" ht="39.75" customHeight="1" x14ac:dyDescent="0.25">
      <c r="D378" s="56">
        <v>2019</v>
      </c>
      <c r="E378" s="23" t="s">
        <v>276</v>
      </c>
      <c r="F378" s="47" t="s">
        <v>111</v>
      </c>
      <c r="G378" s="8">
        <v>1</v>
      </c>
      <c r="H378" s="74">
        <v>2200</v>
      </c>
      <c r="I378" s="21" t="s">
        <v>29</v>
      </c>
      <c r="J378" s="21" t="s">
        <v>23</v>
      </c>
      <c r="K378" s="6">
        <f>H378/I378</f>
        <v>220</v>
      </c>
      <c r="L378" s="7">
        <f>H378/J378</f>
        <v>314.28571428571428</v>
      </c>
    </row>
    <row r="379" spans="4:12" ht="24.95" customHeight="1" x14ac:dyDescent="0.25">
      <c r="D379" s="56"/>
      <c r="E379" s="23"/>
      <c r="F379" s="27"/>
      <c r="G379" s="8"/>
      <c r="H379" s="74"/>
      <c r="I379" s="21"/>
      <c r="J379" s="21"/>
      <c r="K379" s="6"/>
      <c r="L379" s="7"/>
    </row>
    <row r="380" spans="4:12" ht="24.95" customHeight="1" x14ac:dyDescent="0.25">
      <c r="D380" s="101">
        <v>2089</v>
      </c>
      <c r="E380" s="98" t="s">
        <v>104</v>
      </c>
      <c r="F380" s="99" t="s">
        <v>150</v>
      </c>
      <c r="G380" s="8">
        <v>1</v>
      </c>
      <c r="H380" s="74">
        <v>1101</v>
      </c>
      <c r="I380" s="21" t="s">
        <v>29</v>
      </c>
      <c r="J380" s="21" t="s">
        <v>83</v>
      </c>
      <c r="K380" s="6">
        <f>H380/I380</f>
        <v>110.1</v>
      </c>
      <c r="L380" s="7">
        <f>H380/J380</f>
        <v>137.625</v>
      </c>
    </row>
    <row r="381" spans="4:12" ht="24.95" customHeight="1" x14ac:dyDescent="0.25">
      <c r="D381" s="101"/>
      <c r="E381" s="98"/>
      <c r="F381" s="99"/>
      <c r="G381" s="8">
        <v>5</v>
      </c>
      <c r="H381" s="74">
        <v>5479</v>
      </c>
      <c r="I381" s="21" t="s">
        <v>24</v>
      </c>
      <c r="J381" s="21" t="s">
        <v>30</v>
      </c>
      <c r="K381" s="6">
        <f>H381/I381</f>
        <v>109.58</v>
      </c>
      <c r="L381" s="7">
        <f>H381/J381</f>
        <v>136.97499999999999</v>
      </c>
    </row>
    <row r="382" spans="4:12" ht="24.95" customHeight="1" x14ac:dyDescent="0.25">
      <c r="D382" s="56"/>
      <c r="E382" s="23"/>
      <c r="F382" s="27"/>
      <c r="G382" s="8"/>
      <c r="H382" s="74"/>
      <c r="I382" s="21"/>
      <c r="J382" s="21"/>
      <c r="K382" s="6"/>
      <c r="L382" s="7"/>
    </row>
    <row r="383" spans="4:12" ht="24.95" customHeight="1" x14ac:dyDescent="0.25">
      <c r="D383" s="84" t="s">
        <v>10</v>
      </c>
      <c r="E383" s="85"/>
      <c r="F383" s="85"/>
      <c r="G383" s="85"/>
      <c r="H383" s="85"/>
      <c r="I383" s="85"/>
      <c r="J383" s="85"/>
      <c r="K383" s="85"/>
      <c r="L383" s="86"/>
    </row>
    <row r="384" spans="4:12" ht="24.95" customHeight="1" x14ac:dyDescent="0.25">
      <c r="D384" s="93">
        <v>3754</v>
      </c>
      <c r="E384" s="95" t="s">
        <v>105</v>
      </c>
      <c r="F384" s="99" t="s">
        <v>152</v>
      </c>
      <c r="G384" s="8">
        <v>1</v>
      </c>
      <c r="H384" s="74">
        <v>2361</v>
      </c>
      <c r="I384" s="21" t="s">
        <v>52</v>
      </c>
      <c r="J384" s="21" t="s">
        <v>18</v>
      </c>
      <c r="K384" s="6">
        <f>H384/I384</f>
        <v>131.16666666666666</v>
      </c>
      <c r="L384" s="7" t="s">
        <v>18</v>
      </c>
    </row>
    <row r="385" spans="4:12" ht="24.95" customHeight="1" x14ac:dyDescent="0.25">
      <c r="D385" s="100"/>
      <c r="E385" s="97"/>
      <c r="F385" s="99"/>
      <c r="G385" s="8">
        <v>2.5</v>
      </c>
      <c r="H385" s="74">
        <v>5441</v>
      </c>
      <c r="I385" s="21" t="s">
        <v>53</v>
      </c>
      <c r="J385" s="21" t="s">
        <v>18</v>
      </c>
      <c r="K385" s="6">
        <f>H385/I385</f>
        <v>120.91111111111111</v>
      </c>
      <c r="L385" s="7" t="s">
        <v>18</v>
      </c>
    </row>
    <row r="386" spans="4:12" ht="24.95" customHeight="1" x14ac:dyDescent="0.25">
      <c r="D386" s="94"/>
      <c r="E386" s="96"/>
      <c r="F386" s="99"/>
      <c r="G386" s="8">
        <v>10</v>
      </c>
      <c r="H386" s="74">
        <v>19164</v>
      </c>
      <c r="I386" s="21" t="s">
        <v>54</v>
      </c>
      <c r="J386" s="21" t="s">
        <v>18</v>
      </c>
      <c r="K386" s="6">
        <f>H386/I386</f>
        <v>106.46666666666667</v>
      </c>
      <c r="L386" s="7" t="s">
        <v>18</v>
      </c>
    </row>
    <row r="387" spans="4:12" ht="24.95" customHeight="1" x14ac:dyDescent="0.25">
      <c r="D387" s="56"/>
      <c r="E387" s="23"/>
      <c r="F387" s="27"/>
      <c r="G387" s="8"/>
      <c r="H387" s="74"/>
      <c r="I387" s="21"/>
      <c r="J387" s="21"/>
      <c r="K387" s="6"/>
      <c r="L387" s="7"/>
    </row>
    <row r="388" spans="4:12" ht="24.95" customHeight="1" x14ac:dyDescent="0.25">
      <c r="D388" s="101">
        <v>2044</v>
      </c>
      <c r="E388" s="98" t="s">
        <v>201</v>
      </c>
      <c r="F388" s="98" t="s">
        <v>112</v>
      </c>
      <c r="G388" s="8">
        <v>0.375</v>
      </c>
      <c r="H388" s="77">
        <v>1101</v>
      </c>
      <c r="I388" s="21" t="s">
        <v>26</v>
      </c>
      <c r="J388" s="21" t="s">
        <v>57</v>
      </c>
      <c r="K388" s="6">
        <f>H388/I388</f>
        <v>183.5</v>
      </c>
      <c r="L388" s="7">
        <f>H388/J388</f>
        <v>297.56756756756755</v>
      </c>
    </row>
    <row r="389" spans="4:12" ht="24.95" customHeight="1" x14ac:dyDescent="0.25">
      <c r="D389" s="101"/>
      <c r="E389" s="98"/>
      <c r="F389" s="98"/>
      <c r="G389" s="8">
        <v>1</v>
      </c>
      <c r="H389" s="77">
        <v>2958</v>
      </c>
      <c r="I389" s="21" t="s">
        <v>28</v>
      </c>
      <c r="J389" s="21" t="s">
        <v>29</v>
      </c>
      <c r="K389" s="6">
        <f t="shared" ref="K389:K479" si="88">H389/I389</f>
        <v>184.875</v>
      </c>
      <c r="L389" s="7">
        <f t="shared" ref="L389:L479" si="89">H389/J389</f>
        <v>295.8</v>
      </c>
    </row>
    <row r="390" spans="4:12" ht="24.95" customHeight="1" x14ac:dyDescent="0.25">
      <c r="D390" s="101"/>
      <c r="E390" s="98"/>
      <c r="F390" s="98"/>
      <c r="G390" s="8">
        <v>2.5</v>
      </c>
      <c r="H390" s="77">
        <v>6796</v>
      </c>
      <c r="I390" s="21" t="s">
        <v>30</v>
      </c>
      <c r="J390" s="21" t="s">
        <v>31</v>
      </c>
      <c r="K390" s="6">
        <f t="shared" si="88"/>
        <v>169.9</v>
      </c>
      <c r="L390" s="7">
        <f t="shared" si="89"/>
        <v>271.83999999999997</v>
      </c>
    </row>
    <row r="391" spans="4:12" ht="24.95" customHeight="1" x14ac:dyDescent="0.25">
      <c r="D391" s="101"/>
      <c r="E391" s="98"/>
      <c r="F391" s="98"/>
      <c r="G391" s="8">
        <v>10</v>
      </c>
      <c r="H391" s="77">
        <v>26205</v>
      </c>
      <c r="I391" s="21" t="s">
        <v>32</v>
      </c>
      <c r="J391" s="21" t="s">
        <v>33</v>
      </c>
      <c r="K391" s="6">
        <f t="shared" si="88"/>
        <v>163.78125</v>
      </c>
      <c r="L391" s="7">
        <f t="shared" si="89"/>
        <v>262.05</v>
      </c>
    </row>
    <row r="392" spans="4:12" ht="24.95" customHeight="1" x14ac:dyDescent="0.25">
      <c r="D392" s="101"/>
      <c r="E392" s="23"/>
      <c r="F392" s="98"/>
      <c r="G392" s="8"/>
      <c r="H392" s="74"/>
      <c r="I392" s="21"/>
      <c r="J392" s="21"/>
      <c r="K392" s="6"/>
      <c r="L392" s="7"/>
    </row>
    <row r="393" spans="4:12" ht="24.95" customHeight="1" x14ac:dyDescent="0.25">
      <c r="D393" s="101"/>
      <c r="E393" s="98" t="s">
        <v>206</v>
      </c>
      <c r="F393" s="98"/>
      <c r="G393" s="8">
        <v>0.125</v>
      </c>
      <c r="H393" s="74">
        <v>608</v>
      </c>
      <c r="I393" s="44">
        <v>2</v>
      </c>
      <c r="J393" s="44">
        <v>1.2</v>
      </c>
      <c r="K393" s="52">
        <f>H393/I393</f>
        <v>304</v>
      </c>
      <c r="L393" s="7">
        <f>H393/J393</f>
        <v>506.66666666666669</v>
      </c>
    </row>
    <row r="394" spans="4:12" ht="24.95" customHeight="1" x14ac:dyDescent="0.25">
      <c r="D394" s="101"/>
      <c r="E394" s="98"/>
      <c r="F394" s="98"/>
      <c r="G394" s="8">
        <v>0.375</v>
      </c>
      <c r="H394" s="92">
        <v>1195</v>
      </c>
      <c r="I394" s="21" t="s">
        <v>26</v>
      </c>
      <c r="J394" s="21" t="s">
        <v>57</v>
      </c>
      <c r="K394" s="6">
        <f t="shared" si="88"/>
        <v>199.16666666666666</v>
      </c>
      <c r="L394" s="7">
        <f t="shared" si="89"/>
        <v>322.97297297297297</v>
      </c>
    </row>
    <row r="395" spans="4:12" ht="24.95" customHeight="1" x14ac:dyDescent="0.25">
      <c r="D395" s="101"/>
      <c r="E395" s="98"/>
      <c r="F395" s="98"/>
      <c r="G395" s="8">
        <v>1</v>
      </c>
      <c r="H395" s="92">
        <v>3208</v>
      </c>
      <c r="I395" s="21" t="s">
        <v>28</v>
      </c>
      <c r="J395" s="21" t="s">
        <v>29</v>
      </c>
      <c r="K395" s="6">
        <f t="shared" si="88"/>
        <v>200.5</v>
      </c>
      <c r="L395" s="7">
        <f t="shared" si="89"/>
        <v>320.8</v>
      </c>
    </row>
    <row r="396" spans="4:12" ht="24.95" customHeight="1" x14ac:dyDescent="0.25">
      <c r="D396" s="101"/>
      <c r="E396" s="98"/>
      <c r="F396" s="98"/>
      <c r="G396" s="8">
        <v>2.5</v>
      </c>
      <c r="H396" s="92">
        <v>7421</v>
      </c>
      <c r="I396" s="21" t="s">
        <v>30</v>
      </c>
      <c r="J396" s="21" t="s">
        <v>31</v>
      </c>
      <c r="K396" s="6">
        <f t="shared" si="88"/>
        <v>185.52500000000001</v>
      </c>
      <c r="L396" s="7">
        <f t="shared" si="89"/>
        <v>296.83999999999997</v>
      </c>
    </row>
    <row r="397" spans="4:12" ht="24.95" customHeight="1" x14ac:dyDescent="0.25">
      <c r="D397" s="101"/>
      <c r="E397" s="98"/>
      <c r="F397" s="98"/>
      <c r="G397" s="8">
        <v>10</v>
      </c>
      <c r="H397" s="92">
        <v>28705</v>
      </c>
      <c r="I397" s="21" t="s">
        <v>32</v>
      </c>
      <c r="J397" s="21" t="s">
        <v>33</v>
      </c>
      <c r="K397" s="6">
        <f t="shared" si="88"/>
        <v>179.40625</v>
      </c>
      <c r="L397" s="7">
        <f t="shared" si="89"/>
        <v>287.05</v>
      </c>
    </row>
    <row r="398" spans="4:12" ht="24.95" customHeight="1" x14ac:dyDescent="0.25">
      <c r="D398" s="101"/>
      <c r="E398" s="23"/>
      <c r="F398" s="98"/>
      <c r="G398" s="8"/>
      <c r="H398" s="74"/>
      <c r="I398" s="21"/>
      <c r="J398" s="21"/>
      <c r="K398" s="6"/>
      <c r="L398" s="7"/>
    </row>
    <row r="399" spans="4:12" ht="24.95" customHeight="1" x14ac:dyDescent="0.25">
      <c r="D399" s="101"/>
      <c r="E399" s="98" t="s">
        <v>283</v>
      </c>
      <c r="F399" s="98"/>
      <c r="G399" s="8">
        <v>0.125</v>
      </c>
      <c r="H399" s="74">
        <f>H393</f>
        <v>608</v>
      </c>
      <c r="I399" s="44">
        <v>2</v>
      </c>
      <c r="J399" s="44">
        <v>1.2</v>
      </c>
      <c r="K399" s="52">
        <f>H399/I399</f>
        <v>304</v>
      </c>
      <c r="L399" s="7">
        <f>H399/J399</f>
        <v>506.66666666666669</v>
      </c>
    </row>
    <row r="400" spans="4:12" ht="24.95" customHeight="1" x14ac:dyDescent="0.25">
      <c r="D400" s="101"/>
      <c r="E400" s="98"/>
      <c r="F400" s="98"/>
      <c r="G400" s="8">
        <v>0.375</v>
      </c>
      <c r="H400" s="92">
        <v>1251</v>
      </c>
      <c r="I400" s="21" t="s">
        <v>26</v>
      </c>
      <c r="J400" s="21" t="s">
        <v>57</v>
      </c>
      <c r="K400" s="6">
        <f t="shared" ref="K400:K403" si="90">H400/I400</f>
        <v>208.5</v>
      </c>
      <c r="L400" s="7">
        <f t="shared" ref="L400:L403" si="91">H400/J400</f>
        <v>338.10810810810807</v>
      </c>
    </row>
    <row r="401" spans="4:12" ht="24.95" customHeight="1" x14ac:dyDescent="0.25">
      <c r="D401" s="101"/>
      <c r="E401" s="98"/>
      <c r="F401" s="98"/>
      <c r="G401" s="8">
        <v>1</v>
      </c>
      <c r="H401" s="92">
        <v>3358</v>
      </c>
      <c r="I401" s="21" t="s">
        <v>28</v>
      </c>
      <c r="J401" s="21" t="s">
        <v>29</v>
      </c>
      <c r="K401" s="6">
        <f t="shared" si="90"/>
        <v>209.875</v>
      </c>
      <c r="L401" s="7">
        <f t="shared" si="91"/>
        <v>335.8</v>
      </c>
    </row>
    <row r="402" spans="4:12" ht="24.95" customHeight="1" x14ac:dyDescent="0.25">
      <c r="D402" s="101"/>
      <c r="E402" s="98"/>
      <c r="F402" s="98"/>
      <c r="G402" s="8">
        <v>2.5</v>
      </c>
      <c r="H402" s="92">
        <v>7796</v>
      </c>
      <c r="I402" s="21" t="s">
        <v>30</v>
      </c>
      <c r="J402" s="21" t="s">
        <v>31</v>
      </c>
      <c r="K402" s="6">
        <f t="shared" si="90"/>
        <v>194.9</v>
      </c>
      <c r="L402" s="7">
        <f t="shared" si="91"/>
        <v>311.83999999999997</v>
      </c>
    </row>
    <row r="403" spans="4:12" ht="24.95" customHeight="1" x14ac:dyDescent="0.25">
      <c r="D403" s="101"/>
      <c r="E403" s="98"/>
      <c r="F403" s="98"/>
      <c r="G403" s="8">
        <v>10</v>
      </c>
      <c r="H403" s="92">
        <v>30205</v>
      </c>
      <c r="I403" s="21" t="s">
        <v>32</v>
      </c>
      <c r="J403" s="21" t="s">
        <v>33</v>
      </c>
      <c r="K403" s="6">
        <f t="shared" si="90"/>
        <v>188.78125</v>
      </c>
      <c r="L403" s="7">
        <f t="shared" si="91"/>
        <v>302.05</v>
      </c>
    </row>
    <row r="404" spans="4:12" ht="24.95" customHeight="1" x14ac:dyDescent="0.25">
      <c r="D404" s="101"/>
      <c r="E404" s="38"/>
      <c r="F404" s="98"/>
      <c r="G404" s="8"/>
      <c r="H404" s="74"/>
      <c r="I404" s="21"/>
      <c r="J404" s="21"/>
      <c r="K404" s="6"/>
      <c r="L404" s="7"/>
    </row>
    <row r="405" spans="4:12" ht="24.95" customHeight="1" x14ac:dyDescent="0.25">
      <c r="D405" s="101"/>
      <c r="E405" s="98" t="s">
        <v>284</v>
      </c>
      <c r="F405" s="98"/>
      <c r="G405" s="8">
        <v>0.125</v>
      </c>
      <c r="H405" s="74">
        <f>H393</f>
        <v>608</v>
      </c>
      <c r="I405" s="44">
        <v>2</v>
      </c>
      <c r="J405" s="44">
        <v>1.2</v>
      </c>
      <c r="K405" s="52">
        <f>H405/I405</f>
        <v>304</v>
      </c>
      <c r="L405" s="7">
        <f>H405/J405</f>
        <v>506.66666666666669</v>
      </c>
    </row>
    <row r="406" spans="4:12" ht="24.95" customHeight="1" x14ac:dyDescent="0.25">
      <c r="D406" s="101"/>
      <c r="E406" s="98"/>
      <c r="F406" s="98"/>
      <c r="G406" s="8">
        <v>0.375</v>
      </c>
      <c r="H406" s="92">
        <v>1270</v>
      </c>
      <c r="I406" s="21" t="s">
        <v>26</v>
      </c>
      <c r="J406" s="21" t="s">
        <v>57</v>
      </c>
      <c r="K406" s="6">
        <f t="shared" ref="K406:K409" si="92">H406/I406</f>
        <v>211.66666666666666</v>
      </c>
      <c r="L406" s="7">
        <f t="shared" ref="L406:L409" si="93">H406/J406</f>
        <v>343.24324324324323</v>
      </c>
    </row>
    <row r="407" spans="4:12" ht="24.95" customHeight="1" x14ac:dyDescent="0.25">
      <c r="D407" s="101"/>
      <c r="E407" s="98"/>
      <c r="F407" s="98"/>
      <c r="G407" s="8">
        <v>1</v>
      </c>
      <c r="H407" s="92">
        <v>3408</v>
      </c>
      <c r="I407" s="21" t="s">
        <v>28</v>
      </c>
      <c r="J407" s="21" t="s">
        <v>29</v>
      </c>
      <c r="K407" s="6">
        <f t="shared" si="92"/>
        <v>213</v>
      </c>
      <c r="L407" s="7">
        <f t="shared" si="93"/>
        <v>340.8</v>
      </c>
    </row>
    <row r="408" spans="4:12" ht="24.95" customHeight="1" x14ac:dyDescent="0.25">
      <c r="D408" s="101"/>
      <c r="E408" s="98"/>
      <c r="F408" s="98"/>
      <c r="G408" s="8">
        <v>2.5</v>
      </c>
      <c r="H408" s="92">
        <v>7921</v>
      </c>
      <c r="I408" s="21" t="s">
        <v>30</v>
      </c>
      <c r="J408" s="21" t="s">
        <v>31</v>
      </c>
      <c r="K408" s="6">
        <f t="shared" si="92"/>
        <v>198.02500000000001</v>
      </c>
      <c r="L408" s="7">
        <f t="shared" si="93"/>
        <v>316.83999999999997</v>
      </c>
    </row>
    <row r="409" spans="4:12" ht="24.95" customHeight="1" x14ac:dyDescent="0.25">
      <c r="D409" s="101"/>
      <c r="E409" s="98"/>
      <c r="F409" s="98"/>
      <c r="G409" s="8">
        <v>10</v>
      </c>
      <c r="H409" s="92">
        <v>30705</v>
      </c>
      <c r="I409" s="21" t="s">
        <v>32</v>
      </c>
      <c r="J409" s="21" t="s">
        <v>33</v>
      </c>
      <c r="K409" s="6">
        <f t="shared" si="92"/>
        <v>191.90625</v>
      </c>
      <c r="L409" s="7">
        <f t="shared" si="93"/>
        <v>307.05</v>
      </c>
    </row>
    <row r="410" spans="4:12" ht="24.95" customHeight="1" x14ac:dyDescent="0.25">
      <c r="D410" s="101"/>
      <c r="E410" s="24"/>
      <c r="F410" s="98"/>
      <c r="G410" s="8"/>
      <c r="H410" s="74"/>
      <c r="I410" s="21"/>
      <c r="J410" s="21"/>
      <c r="K410" s="6"/>
      <c r="L410" s="7"/>
    </row>
    <row r="411" spans="4:12" ht="24.95" customHeight="1" x14ac:dyDescent="0.25">
      <c r="D411" s="101"/>
      <c r="E411" s="98" t="s">
        <v>207</v>
      </c>
      <c r="F411" s="98"/>
      <c r="G411" s="8">
        <v>0.125</v>
      </c>
      <c r="H411" s="74">
        <f>H393</f>
        <v>608</v>
      </c>
      <c r="I411" s="44">
        <v>2</v>
      </c>
      <c r="J411" s="44">
        <v>1.2</v>
      </c>
      <c r="K411" s="52">
        <f>H411/I411</f>
        <v>304</v>
      </c>
      <c r="L411" s="7">
        <f>H411/J411</f>
        <v>506.66666666666669</v>
      </c>
    </row>
    <row r="412" spans="4:12" ht="24.95" customHeight="1" x14ac:dyDescent="0.25">
      <c r="D412" s="101"/>
      <c r="E412" s="98"/>
      <c r="F412" s="98"/>
      <c r="G412" s="8">
        <v>0.375</v>
      </c>
      <c r="H412" s="92">
        <v>1289</v>
      </c>
      <c r="I412" s="21" t="s">
        <v>26</v>
      </c>
      <c r="J412" s="21" t="s">
        <v>57</v>
      </c>
      <c r="K412" s="6">
        <f t="shared" ref="K412:K415" si="94">H412/I412</f>
        <v>214.83333333333334</v>
      </c>
      <c r="L412" s="7">
        <f t="shared" ref="L412:L415" si="95">H412/J412</f>
        <v>348.37837837837839</v>
      </c>
    </row>
    <row r="413" spans="4:12" ht="24.95" customHeight="1" x14ac:dyDescent="0.25">
      <c r="D413" s="101"/>
      <c r="E413" s="98"/>
      <c r="F413" s="98"/>
      <c r="G413" s="8">
        <v>1</v>
      </c>
      <c r="H413" s="92">
        <v>3458</v>
      </c>
      <c r="I413" s="21" t="s">
        <v>28</v>
      </c>
      <c r="J413" s="21" t="s">
        <v>29</v>
      </c>
      <c r="K413" s="6">
        <f t="shared" si="94"/>
        <v>216.125</v>
      </c>
      <c r="L413" s="7">
        <f t="shared" si="95"/>
        <v>345.8</v>
      </c>
    </row>
    <row r="414" spans="4:12" ht="24.95" customHeight="1" x14ac:dyDescent="0.25">
      <c r="D414" s="101"/>
      <c r="E414" s="98"/>
      <c r="F414" s="98"/>
      <c r="G414" s="8">
        <v>2.5</v>
      </c>
      <c r="H414" s="92">
        <v>8046</v>
      </c>
      <c r="I414" s="21" t="s">
        <v>30</v>
      </c>
      <c r="J414" s="21" t="s">
        <v>31</v>
      </c>
      <c r="K414" s="6">
        <f t="shared" si="94"/>
        <v>201.15</v>
      </c>
      <c r="L414" s="7">
        <f t="shared" si="95"/>
        <v>321.83999999999997</v>
      </c>
    </row>
    <row r="415" spans="4:12" ht="24.95" customHeight="1" x14ac:dyDescent="0.25">
      <c r="D415" s="101"/>
      <c r="E415" s="98"/>
      <c r="F415" s="98"/>
      <c r="G415" s="8">
        <v>10</v>
      </c>
      <c r="H415" s="92">
        <v>31205</v>
      </c>
      <c r="I415" s="21" t="s">
        <v>32</v>
      </c>
      <c r="J415" s="21" t="s">
        <v>33</v>
      </c>
      <c r="K415" s="6">
        <f t="shared" si="94"/>
        <v>195.03125</v>
      </c>
      <c r="L415" s="7">
        <f t="shared" si="95"/>
        <v>312.05</v>
      </c>
    </row>
    <row r="416" spans="4:12" ht="24.95" customHeight="1" x14ac:dyDescent="0.25">
      <c r="D416" s="56"/>
      <c r="E416" s="23"/>
      <c r="F416" s="9"/>
      <c r="G416" s="8"/>
      <c r="H416" s="74"/>
      <c r="I416" s="21"/>
      <c r="J416" s="21"/>
      <c r="K416" s="6"/>
      <c r="L416" s="7"/>
    </row>
    <row r="417" spans="4:12" ht="24.95" customHeight="1" x14ac:dyDescent="0.25">
      <c r="D417" s="102" t="s">
        <v>117</v>
      </c>
      <c r="E417" s="98" t="s">
        <v>76</v>
      </c>
      <c r="F417" s="95" t="s">
        <v>113</v>
      </c>
      <c r="G417" s="8">
        <v>0.375</v>
      </c>
      <c r="H417" s="77">
        <v>759</v>
      </c>
      <c r="I417" s="21" t="s">
        <v>27</v>
      </c>
      <c r="J417" s="21" t="s">
        <v>21</v>
      </c>
      <c r="K417" s="6">
        <f>H417/I417</f>
        <v>189.75</v>
      </c>
      <c r="L417" s="7">
        <f>H417/J417</f>
        <v>253</v>
      </c>
    </row>
    <row r="418" spans="4:12" ht="24.95" customHeight="1" x14ac:dyDescent="0.25">
      <c r="D418" s="103"/>
      <c r="E418" s="98"/>
      <c r="F418" s="97"/>
      <c r="G418" s="8">
        <v>1</v>
      </c>
      <c r="H418" s="77">
        <v>1972</v>
      </c>
      <c r="I418" s="21" t="s">
        <v>22</v>
      </c>
      <c r="J418" s="21" t="s">
        <v>50</v>
      </c>
      <c r="K418" s="6">
        <f>H418/I418</f>
        <v>164.33333333333334</v>
      </c>
      <c r="L418" s="7">
        <f>H418/J418</f>
        <v>219.11111111111111</v>
      </c>
    </row>
    <row r="419" spans="4:12" ht="24.95" customHeight="1" x14ac:dyDescent="0.25">
      <c r="D419" s="103"/>
      <c r="E419" s="98"/>
      <c r="F419" s="97"/>
      <c r="G419" s="8">
        <v>2.5</v>
      </c>
      <c r="H419" s="77">
        <v>4370</v>
      </c>
      <c r="I419" s="21" t="s">
        <v>25</v>
      </c>
      <c r="J419" s="21" t="s">
        <v>82</v>
      </c>
      <c r="K419" s="6">
        <f>H419/I419</f>
        <v>145.66666666666666</v>
      </c>
      <c r="L419" s="7">
        <f>H419/J419</f>
        <v>198.63636363636363</v>
      </c>
    </row>
    <row r="420" spans="4:12" ht="24.95" customHeight="1" x14ac:dyDescent="0.25">
      <c r="D420" s="103"/>
      <c r="E420" s="98"/>
      <c r="F420" s="97"/>
      <c r="G420" s="8">
        <v>10</v>
      </c>
      <c r="H420" s="77">
        <v>15562</v>
      </c>
      <c r="I420" s="21" t="s">
        <v>51</v>
      </c>
      <c r="J420" s="21" t="s">
        <v>69</v>
      </c>
      <c r="K420" s="6">
        <f>H420/I420</f>
        <v>129.68333333333334</v>
      </c>
      <c r="L420" s="7">
        <f>H420/J420</f>
        <v>172.9111111111111</v>
      </c>
    </row>
    <row r="421" spans="4:12" ht="24.95" customHeight="1" x14ac:dyDescent="0.25">
      <c r="D421" s="103"/>
      <c r="E421" s="34"/>
      <c r="F421" s="97"/>
      <c r="G421" s="8"/>
      <c r="H421" s="74"/>
      <c r="I421" s="21"/>
      <c r="J421" s="21"/>
      <c r="K421" s="6"/>
      <c r="L421" s="7"/>
    </row>
    <row r="422" spans="4:12" ht="24.95" customHeight="1" x14ac:dyDescent="0.25">
      <c r="D422" s="103"/>
      <c r="E422" s="98" t="s">
        <v>285</v>
      </c>
      <c r="F422" s="97"/>
      <c r="G422" s="8">
        <v>0.125</v>
      </c>
      <c r="H422" s="74">
        <v>541</v>
      </c>
      <c r="I422" s="21" t="s">
        <v>167</v>
      </c>
      <c r="J422" s="21" t="s">
        <v>79</v>
      </c>
      <c r="K422" s="6">
        <f t="shared" ref="K422" si="96">H422/I422</f>
        <v>386.42857142857144</v>
      </c>
      <c r="L422" s="7">
        <f t="shared" ref="L422" si="97">H422/J422</f>
        <v>541</v>
      </c>
    </row>
    <row r="423" spans="4:12" ht="24.95" customHeight="1" x14ac:dyDescent="0.25">
      <c r="D423" s="103"/>
      <c r="E423" s="98"/>
      <c r="F423" s="97"/>
      <c r="G423" s="8">
        <v>0.375</v>
      </c>
      <c r="H423" s="92">
        <v>834</v>
      </c>
      <c r="I423" s="21" t="s">
        <v>27</v>
      </c>
      <c r="J423" s="21" t="s">
        <v>21</v>
      </c>
      <c r="K423" s="6">
        <f>H423/I423</f>
        <v>208.5</v>
      </c>
      <c r="L423" s="7">
        <f>H423/J423</f>
        <v>278</v>
      </c>
    </row>
    <row r="424" spans="4:12" ht="24.95" customHeight="1" x14ac:dyDescent="0.25">
      <c r="D424" s="103"/>
      <c r="E424" s="98"/>
      <c r="F424" s="97"/>
      <c r="G424" s="8">
        <v>1</v>
      </c>
      <c r="H424" s="92">
        <v>2172</v>
      </c>
      <c r="I424" s="21" t="s">
        <v>22</v>
      </c>
      <c r="J424" s="21" t="s">
        <v>50</v>
      </c>
      <c r="K424" s="6">
        <f>H424/I424</f>
        <v>181</v>
      </c>
      <c r="L424" s="7">
        <f>H424/J424</f>
        <v>241.33333333333334</v>
      </c>
    </row>
    <row r="425" spans="4:12" ht="24.95" customHeight="1" x14ac:dyDescent="0.25">
      <c r="D425" s="103"/>
      <c r="E425" s="98"/>
      <c r="F425" s="97"/>
      <c r="G425" s="8">
        <v>2.5</v>
      </c>
      <c r="H425" s="92">
        <v>4870</v>
      </c>
      <c r="I425" s="21" t="s">
        <v>25</v>
      </c>
      <c r="J425" s="21" t="s">
        <v>82</v>
      </c>
      <c r="K425" s="6">
        <f>H425/I425</f>
        <v>162.33333333333334</v>
      </c>
      <c r="L425" s="7">
        <f>H425/J425</f>
        <v>221.36363636363637</v>
      </c>
    </row>
    <row r="426" spans="4:12" ht="24.95" customHeight="1" x14ac:dyDescent="0.25">
      <c r="D426" s="103"/>
      <c r="E426" s="98"/>
      <c r="F426" s="97"/>
      <c r="G426" s="8">
        <v>10</v>
      </c>
      <c r="H426" s="92">
        <v>17562</v>
      </c>
      <c r="I426" s="21" t="s">
        <v>51</v>
      </c>
      <c r="J426" s="21" t="s">
        <v>69</v>
      </c>
      <c r="K426" s="6">
        <f>H426/I426</f>
        <v>146.35</v>
      </c>
      <c r="L426" s="7">
        <f>H426/J426</f>
        <v>195.13333333333333</v>
      </c>
    </row>
    <row r="427" spans="4:12" ht="24.95" customHeight="1" x14ac:dyDescent="0.25">
      <c r="D427" s="103"/>
      <c r="E427" s="35"/>
      <c r="F427" s="97"/>
      <c r="G427" s="8"/>
      <c r="H427" s="74"/>
      <c r="I427" s="21"/>
      <c r="J427" s="21"/>
      <c r="K427" s="6"/>
      <c r="L427" s="7"/>
    </row>
    <row r="428" spans="4:12" ht="24.95" customHeight="1" x14ac:dyDescent="0.25">
      <c r="D428" s="103"/>
      <c r="E428" s="98" t="s">
        <v>286</v>
      </c>
      <c r="F428" s="97"/>
      <c r="G428" s="8">
        <v>0.125</v>
      </c>
      <c r="H428" s="74">
        <f>H422</f>
        <v>541</v>
      </c>
      <c r="I428" s="21" t="s">
        <v>167</v>
      </c>
      <c r="J428" s="21" t="s">
        <v>79</v>
      </c>
      <c r="K428" s="6">
        <f t="shared" ref="K428" si="98">H428/I428</f>
        <v>386.42857142857144</v>
      </c>
      <c r="L428" s="7">
        <f t="shared" ref="L428" si="99">H428/J428</f>
        <v>541</v>
      </c>
    </row>
    <row r="429" spans="4:12" ht="24.95" customHeight="1" x14ac:dyDescent="0.25">
      <c r="D429" s="103"/>
      <c r="E429" s="98"/>
      <c r="F429" s="97"/>
      <c r="G429" s="8">
        <v>0.375</v>
      </c>
      <c r="H429" s="92">
        <v>891</v>
      </c>
      <c r="I429" s="21" t="s">
        <v>27</v>
      </c>
      <c r="J429" s="21" t="s">
        <v>21</v>
      </c>
      <c r="K429" s="6">
        <f>H429/I429</f>
        <v>222.75</v>
      </c>
      <c r="L429" s="7">
        <f>H429/J429</f>
        <v>297</v>
      </c>
    </row>
    <row r="430" spans="4:12" ht="24.95" customHeight="1" x14ac:dyDescent="0.25">
      <c r="D430" s="103"/>
      <c r="E430" s="98"/>
      <c r="F430" s="97"/>
      <c r="G430" s="8">
        <v>1</v>
      </c>
      <c r="H430" s="92">
        <v>2322</v>
      </c>
      <c r="I430" s="21" t="s">
        <v>22</v>
      </c>
      <c r="J430" s="21" t="s">
        <v>50</v>
      </c>
      <c r="K430" s="6">
        <f>H430/I430</f>
        <v>193.5</v>
      </c>
      <c r="L430" s="7">
        <f>H430/J430</f>
        <v>258</v>
      </c>
    </row>
    <row r="431" spans="4:12" ht="24.95" customHeight="1" x14ac:dyDescent="0.25">
      <c r="D431" s="103"/>
      <c r="E431" s="98"/>
      <c r="F431" s="97"/>
      <c r="G431" s="8">
        <v>2.5</v>
      </c>
      <c r="H431" s="92">
        <v>5245</v>
      </c>
      <c r="I431" s="21" t="s">
        <v>25</v>
      </c>
      <c r="J431" s="21" t="s">
        <v>82</v>
      </c>
      <c r="K431" s="6">
        <f>H431/I431</f>
        <v>174.83333333333334</v>
      </c>
      <c r="L431" s="7">
        <f>H431/J431</f>
        <v>238.40909090909091</v>
      </c>
    </row>
    <row r="432" spans="4:12" ht="24.95" customHeight="1" x14ac:dyDescent="0.25">
      <c r="D432" s="103"/>
      <c r="E432" s="98"/>
      <c r="F432" s="97"/>
      <c r="G432" s="8">
        <v>10</v>
      </c>
      <c r="H432" s="92">
        <v>19062</v>
      </c>
      <c r="I432" s="21" t="s">
        <v>51</v>
      </c>
      <c r="J432" s="21" t="s">
        <v>69</v>
      </c>
      <c r="K432" s="6">
        <f>H432/I432</f>
        <v>158.85</v>
      </c>
      <c r="L432" s="7">
        <f>H432/J432</f>
        <v>211.8</v>
      </c>
    </row>
    <row r="433" spans="4:12" ht="24.95" customHeight="1" x14ac:dyDescent="0.25">
      <c r="D433" s="103"/>
      <c r="E433" s="38"/>
      <c r="F433" s="97"/>
      <c r="G433" s="8"/>
      <c r="H433" s="74"/>
      <c r="I433" s="21"/>
      <c r="J433" s="21"/>
      <c r="K433" s="6"/>
      <c r="L433" s="7"/>
    </row>
    <row r="434" spans="4:12" ht="24.95" customHeight="1" x14ac:dyDescent="0.25">
      <c r="D434" s="103"/>
      <c r="E434" s="95" t="s">
        <v>287</v>
      </c>
      <c r="F434" s="97"/>
      <c r="G434" s="8">
        <v>0.125</v>
      </c>
      <c r="H434" s="74">
        <f>H422</f>
        <v>541</v>
      </c>
      <c r="I434" s="21" t="s">
        <v>167</v>
      </c>
      <c r="J434" s="21" t="s">
        <v>79</v>
      </c>
      <c r="K434" s="6">
        <f t="shared" ref="K434" si="100">H434/I434</f>
        <v>386.42857142857144</v>
      </c>
      <c r="L434" s="7">
        <f t="shared" ref="L434" si="101">H434/J434</f>
        <v>541</v>
      </c>
    </row>
    <row r="435" spans="4:12" ht="24.95" customHeight="1" x14ac:dyDescent="0.25">
      <c r="D435" s="103"/>
      <c r="E435" s="97"/>
      <c r="F435" s="97"/>
      <c r="G435" s="8">
        <v>0.375</v>
      </c>
      <c r="H435" s="92">
        <v>910</v>
      </c>
      <c r="I435" s="21" t="s">
        <v>27</v>
      </c>
      <c r="J435" s="21" t="s">
        <v>21</v>
      </c>
      <c r="K435" s="6">
        <f>H435/I435</f>
        <v>227.5</v>
      </c>
      <c r="L435" s="7">
        <f>H435/J435</f>
        <v>303.33333333333331</v>
      </c>
    </row>
    <row r="436" spans="4:12" ht="24.95" customHeight="1" x14ac:dyDescent="0.25">
      <c r="D436" s="103"/>
      <c r="E436" s="97"/>
      <c r="F436" s="97"/>
      <c r="G436" s="8">
        <v>1</v>
      </c>
      <c r="H436" s="92">
        <v>2352</v>
      </c>
      <c r="I436" s="21" t="s">
        <v>22</v>
      </c>
      <c r="J436" s="21" t="s">
        <v>50</v>
      </c>
      <c r="K436" s="6">
        <f>H436/I436</f>
        <v>196</v>
      </c>
      <c r="L436" s="7">
        <f>H436/J436</f>
        <v>261.33333333333331</v>
      </c>
    </row>
    <row r="437" spans="4:12" ht="24.95" customHeight="1" x14ac:dyDescent="0.25">
      <c r="D437" s="103"/>
      <c r="E437" s="97"/>
      <c r="F437" s="97"/>
      <c r="G437" s="8">
        <v>2.5</v>
      </c>
      <c r="H437" s="92">
        <v>5325</v>
      </c>
      <c r="I437" s="21" t="s">
        <v>25</v>
      </c>
      <c r="J437" s="21" t="s">
        <v>82</v>
      </c>
      <c r="K437" s="6">
        <f>H437/I437</f>
        <v>177.5</v>
      </c>
      <c r="L437" s="7">
        <f>H437/J437</f>
        <v>242.04545454545453</v>
      </c>
    </row>
    <row r="438" spans="4:12" ht="24.95" customHeight="1" x14ac:dyDescent="0.25">
      <c r="D438" s="103"/>
      <c r="E438" s="96"/>
      <c r="F438" s="97"/>
      <c r="G438" s="8">
        <v>10</v>
      </c>
      <c r="H438" s="92">
        <v>19391</v>
      </c>
      <c r="I438" s="21" t="s">
        <v>51</v>
      </c>
      <c r="J438" s="21" t="s">
        <v>69</v>
      </c>
      <c r="K438" s="6">
        <f>H438/I438</f>
        <v>161.59166666666667</v>
      </c>
      <c r="L438" s="7">
        <f>H438/J438</f>
        <v>215.45555555555555</v>
      </c>
    </row>
    <row r="439" spans="4:12" ht="24.95" customHeight="1" x14ac:dyDescent="0.25">
      <c r="D439" s="103"/>
      <c r="E439" s="34"/>
      <c r="F439" s="97"/>
      <c r="G439" s="8"/>
      <c r="H439" s="74"/>
      <c r="I439" s="21"/>
      <c r="J439" s="21"/>
      <c r="K439" s="6"/>
      <c r="L439" s="17"/>
    </row>
    <row r="440" spans="4:12" ht="24.95" customHeight="1" x14ac:dyDescent="0.25">
      <c r="D440" s="103"/>
      <c r="E440" s="95" t="s">
        <v>175</v>
      </c>
      <c r="F440" s="97"/>
      <c r="G440" s="8">
        <v>0.125</v>
      </c>
      <c r="H440" s="74">
        <f>H422</f>
        <v>541</v>
      </c>
      <c r="I440" s="21" t="s">
        <v>167</v>
      </c>
      <c r="J440" s="21" t="s">
        <v>79</v>
      </c>
      <c r="K440" s="6">
        <f>H440/I440</f>
        <v>386.42857142857144</v>
      </c>
      <c r="L440" s="17">
        <f>H440/J440</f>
        <v>541</v>
      </c>
    </row>
    <row r="441" spans="4:12" ht="24.95" customHeight="1" x14ac:dyDescent="0.25">
      <c r="D441" s="103"/>
      <c r="E441" s="97"/>
      <c r="F441" s="97"/>
      <c r="G441" s="8">
        <v>0.375</v>
      </c>
      <c r="H441" s="77">
        <v>835</v>
      </c>
      <c r="I441" s="21" t="s">
        <v>27</v>
      </c>
      <c r="J441" s="21" t="s">
        <v>21</v>
      </c>
      <c r="K441" s="6">
        <f>H441/I441</f>
        <v>208.75</v>
      </c>
      <c r="L441" s="31">
        <f>H441/J441</f>
        <v>278.33333333333331</v>
      </c>
    </row>
    <row r="442" spans="4:12" ht="24.95" customHeight="1" x14ac:dyDescent="0.25">
      <c r="D442" s="103"/>
      <c r="E442" s="97"/>
      <c r="F442" s="97"/>
      <c r="G442" s="8">
        <v>1</v>
      </c>
      <c r="H442" s="77">
        <v>2152</v>
      </c>
      <c r="I442" s="21" t="s">
        <v>22</v>
      </c>
      <c r="J442" s="21" t="s">
        <v>50</v>
      </c>
      <c r="K442" s="6">
        <f>H442/I442</f>
        <v>179.33333333333334</v>
      </c>
      <c r="L442" s="31">
        <f>H442/J442</f>
        <v>239.11111111111111</v>
      </c>
    </row>
    <row r="443" spans="4:12" ht="24.95" customHeight="1" x14ac:dyDescent="0.25">
      <c r="D443" s="103"/>
      <c r="E443" s="97"/>
      <c r="F443" s="97"/>
      <c r="G443" s="8">
        <v>2.5</v>
      </c>
      <c r="H443" s="77">
        <v>4825</v>
      </c>
      <c r="I443" s="21" t="s">
        <v>25</v>
      </c>
      <c r="J443" s="21" t="s">
        <v>82</v>
      </c>
      <c r="K443" s="6">
        <f>H443/I443</f>
        <v>160.83333333333334</v>
      </c>
      <c r="L443" s="31">
        <f>H443/J443</f>
        <v>219.31818181818181</v>
      </c>
    </row>
    <row r="444" spans="4:12" ht="24.95" customHeight="1" x14ac:dyDescent="0.25">
      <c r="D444" s="104"/>
      <c r="E444" s="96"/>
      <c r="F444" s="96"/>
      <c r="G444" s="8">
        <v>10</v>
      </c>
      <c r="H444" s="77">
        <v>17391</v>
      </c>
      <c r="I444" s="21" t="s">
        <v>51</v>
      </c>
      <c r="J444" s="21" t="s">
        <v>69</v>
      </c>
      <c r="K444" s="6">
        <f>H444/I444</f>
        <v>144.92500000000001</v>
      </c>
      <c r="L444" s="31">
        <f>H444/J444</f>
        <v>193.23333333333332</v>
      </c>
    </row>
    <row r="445" spans="4:12" ht="24.95" customHeight="1" x14ac:dyDescent="0.25">
      <c r="D445" s="56"/>
      <c r="E445" s="23"/>
      <c r="F445" s="23"/>
      <c r="G445" s="8"/>
      <c r="H445" s="74"/>
      <c r="I445" s="21"/>
      <c r="J445" s="21"/>
      <c r="K445" s="6"/>
      <c r="L445" s="7"/>
    </row>
    <row r="446" spans="4:12" ht="24.95" customHeight="1" x14ac:dyDescent="0.25">
      <c r="D446" s="56">
        <v>2146</v>
      </c>
      <c r="E446" s="23" t="s">
        <v>135</v>
      </c>
      <c r="F446" s="27" t="s">
        <v>97</v>
      </c>
      <c r="G446" s="8">
        <v>1</v>
      </c>
      <c r="H446" s="74">
        <v>4484</v>
      </c>
      <c r="I446" s="109" t="s">
        <v>35</v>
      </c>
      <c r="J446" s="109"/>
      <c r="K446" s="109"/>
      <c r="L446" s="110"/>
    </row>
    <row r="447" spans="4:12" ht="24.95" customHeight="1" x14ac:dyDescent="0.25">
      <c r="D447" s="56"/>
      <c r="E447" s="23"/>
      <c r="F447" s="27"/>
      <c r="G447" s="8"/>
      <c r="H447" s="74"/>
      <c r="I447" s="21"/>
      <c r="J447" s="21"/>
      <c r="K447" s="6"/>
      <c r="L447" s="7"/>
    </row>
    <row r="448" spans="4:12" ht="24.95" customHeight="1" x14ac:dyDescent="0.25">
      <c r="D448" s="93" t="s">
        <v>114</v>
      </c>
      <c r="E448" s="98" t="s">
        <v>192</v>
      </c>
      <c r="F448" s="95" t="s">
        <v>151</v>
      </c>
      <c r="G448" s="8">
        <v>0.375</v>
      </c>
      <c r="H448" s="77">
        <v>769</v>
      </c>
      <c r="I448" s="21" t="s">
        <v>20</v>
      </c>
      <c r="J448" s="21" t="s">
        <v>68</v>
      </c>
      <c r="K448" s="6">
        <f t="shared" si="88"/>
        <v>153.80000000000001</v>
      </c>
      <c r="L448" s="7">
        <f t="shared" si="89"/>
        <v>307.60000000000002</v>
      </c>
    </row>
    <row r="449" spans="4:12" ht="24.95" customHeight="1" x14ac:dyDescent="0.25">
      <c r="D449" s="100"/>
      <c r="E449" s="98"/>
      <c r="F449" s="97"/>
      <c r="G449" s="8">
        <v>1</v>
      </c>
      <c r="H449" s="77">
        <v>2067</v>
      </c>
      <c r="I449" s="21" t="s">
        <v>60</v>
      </c>
      <c r="J449" s="21" t="s">
        <v>23</v>
      </c>
      <c r="K449" s="6">
        <f t="shared" si="88"/>
        <v>147.64285714285714</v>
      </c>
      <c r="L449" s="7">
        <f t="shared" si="89"/>
        <v>295.28571428571428</v>
      </c>
    </row>
    <row r="450" spans="4:12" ht="24.95" customHeight="1" x14ac:dyDescent="0.25">
      <c r="D450" s="100"/>
      <c r="E450" s="98"/>
      <c r="F450" s="97"/>
      <c r="G450" s="8">
        <v>2.5</v>
      </c>
      <c r="H450" s="77">
        <v>4569</v>
      </c>
      <c r="I450" s="21" t="s">
        <v>85</v>
      </c>
      <c r="J450" s="21" t="s">
        <v>71</v>
      </c>
      <c r="K450" s="6">
        <f t="shared" si="88"/>
        <v>130.54285714285714</v>
      </c>
      <c r="L450" s="7">
        <f t="shared" si="89"/>
        <v>261.08571428571429</v>
      </c>
    </row>
    <row r="451" spans="4:12" ht="24.95" customHeight="1" x14ac:dyDescent="0.25">
      <c r="D451" s="100"/>
      <c r="E451" s="98"/>
      <c r="F451" s="97"/>
      <c r="G451" s="8">
        <v>10</v>
      </c>
      <c r="H451" s="77">
        <v>16710</v>
      </c>
      <c r="I451" s="21" t="s">
        <v>86</v>
      </c>
      <c r="J451" s="21" t="s">
        <v>48</v>
      </c>
      <c r="K451" s="6">
        <f t="shared" si="88"/>
        <v>119.35714285714286</v>
      </c>
      <c r="L451" s="7">
        <f t="shared" si="89"/>
        <v>238.71428571428572</v>
      </c>
    </row>
    <row r="452" spans="4:12" ht="24.95" customHeight="1" x14ac:dyDescent="0.25">
      <c r="D452" s="100"/>
      <c r="E452" s="95" t="s">
        <v>228</v>
      </c>
      <c r="F452" s="97"/>
      <c r="G452" s="8"/>
      <c r="H452" s="74"/>
      <c r="I452" s="21"/>
      <c r="J452" s="21"/>
      <c r="K452" s="6"/>
      <c r="L452" s="7"/>
    </row>
    <row r="453" spans="4:12" ht="24.95" customHeight="1" x14ac:dyDescent="0.25">
      <c r="D453" s="100"/>
      <c r="E453" s="97"/>
      <c r="F453" s="97"/>
      <c r="G453" s="8">
        <v>0.375</v>
      </c>
      <c r="H453" s="92">
        <v>863</v>
      </c>
      <c r="I453" s="21" t="s">
        <v>20</v>
      </c>
      <c r="J453" s="21" t="s">
        <v>68</v>
      </c>
      <c r="K453" s="6">
        <f t="shared" ref="K453:K456" si="102">H453/I453</f>
        <v>172.6</v>
      </c>
      <c r="L453" s="7">
        <f t="shared" ref="L453:L456" si="103">H453/J453</f>
        <v>345.2</v>
      </c>
    </row>
    <row r="454" spans="4:12" ht="24.95" customHeight="1" x14ac:dyDescent="0.25">
      <c r="D454" s="100"/>
      <c r="E454" s="97"/>
      <c r="F454" s="97"/>
      <c r="G454" s="8">
        <v>1</v>
      </c>
      <c r="H454" s="92">
        <v>2317</v>
      </c>
      <c r="I454" s="21" t="s">
        <v>60</v>
      </c>
      <c r="J454" s="21" t="s">
        <v>23</v>
      </c>
      <c r="K454" s="6">
        <f t="shared" si="102"/>
        <v>165.5</v>
      </c>
      <c r="L454" s="7">
        <f t="shared" si="103"/>
        <v>331</v>
      </c>
    </row>
    <row r="455" spans="4:12" ht="24.95" customHeight="1" x14ac:dyDescent="0.25">
      <c r="D455" s="100"/>
      <c r="E455" s="97"/>
      <c r="F455" s="97"/>
      <c r="G455" s="8">
        <v>2.5</v>
      </c>
      <c r="H455" s="92">
        <v>5194</v>
      </c>
      <c r="I455" s="21" t="s">
        <v>85</v>
      </c>
      <c r="J455" s="21" t="s">
        <v>71</v>
      </c>
      <c r="K455" s="6">
        <f t="shared" si="102"/>
        <v>148.4</v>
      </c>
      <c r="L455" s="7">
        <f t="shared" si="103"/>
        <v>296.8</v>
      </c>
    </row>
    <row r="456" spans="4:12" ht="24.95" customHeight="1" x14ac:dyDescent="0.25">
      <c r="D456" s="100"/>
      <c r="E456" s="96"/>
      <c r="F456" s="97"/>
      <c r="G456" s="8">
        <v>10</v>
      </c>
      <c r="H456" s="92">
        <v>19210</v>
      </c>
      <c r="I456" s="21" t="s">
        <v>86</v>
      </c>
      <c r="J456" s="21" t="s">
        <v>48</v>
      </c>
      <c r="K456" s="6">
        <f t="shared" si="102"/>
        <v>137.21428571428572</v>
      </c>
      <c r="L456" s="7">
        <f t="shared" si="103"/>
        <v>274.42857142857144</v>
      </c>
    </row>
    <row r="457" spans="4:12" ht="24.95" customHeight="1" x14ac:dyDescent="0.25">
      <c r="D457" s="100"/>
      <c r="E457" s="23"/>
      <c r="F457" s="97"/>
      <c r="G457" s="8"/>
      <c r="H457" s="74"/>
      <c r="I457" s="21"/>
      <c r="J457" s="21"/>
      <c r="K457" s="6"/>
      <c r="L457" s="7"/>
    </row>
    <row r="458" spans="4:12" ht="24.95" customHeight="1" x14ac:dyDescent="0.25">
      <c r="D458" s="100"/>
      <c r="E458" s="97" t="s">
        <v>288</v>
      </c>
      <c r="F458" s="97"/>
      <c r="G458" s="8">
        <v>0.375</v>
      </c>
      <c r="H458" s="92">
        <v>901</v>
      </c>
      <c r="I458" s="21" t="s">
        <v>20</v>
      </c>
      <c r="J458" s="21" t="s">
        <v>68</v>
      </c>
      <c r="K458" s="6">
        <f t="shared" ref="K458" si="104">H458/I458</f>
        <v>180.2</v>
      </c>
      <c r="L458" s="7">
        <f t="shared" ref="L458" si="105">H458/J458</f>
        <v>360.4</v>
      </c>
    </row>
    <row r="459" spans="4:12" ht="24.95" customHeight="1" x14ac:dyDescent="0.25">
      <c r="D459" s="100"/>
      <c r="E459" s="97"/>
      <c r="F459" s="97"/>
      <c r="G459" s="8">
        <v>1</v>
      </c>
      <c r="H459" s="92">
        <v>2417</v>
      </c>
      <c r="I459" s="21" t="s">
        <v>60</v>
      </c>
      <c r="J459" s="21" t="s">
        <v>23</v>
      </c>
      <c r="K459" s="6">
        <f t="shared" si="88"/>
        <v>172.64285714285714</v>
      </c>
      <c r="L459" s="7">
        <f t="shared" si="89"/>
        <v>345.28571428571428</v>
      </c>
    </row>
    <row r="460" spans="4:12" ht="24.95" customHeight="1" x14ac:dyDescent="0.25">
      <c r="D460" s="100"/>
      <c r="E460" s="97"/>
      <c r="F460" s="97"/>
      <c r="G460" s="8">
        <v>2.5</v>
      </c>
      <c r="H460" s="92">
        <v>5444</v>
      </c>
      <c r="I460" s="21" t="s">
        <v>85</v>
      </c>
      <c r="J460" s="21" t="s">
        <v>71</v>
      </c>
      <c r="K460" s="6">
        <f t="shared" si="88"/>
        <v>155.54285714285714</v>
      </c>
      <c r="L460" s="7">
        <f t="shared" si="89"/>
        <v>311.08571428571429</v>
      </c>
    </row>
    <row r="461" spans="4:12" ht="24.95" customHeight="1" x14ac:dyDescent="0.25">
      <c r="D461" s="100"/>
      <c r="E461" s="96"/>
      <c r="F461" s="97"/>
      <c r="G461" s="8">
        <v>10</v>
      </c>
      <c r="H461" s="92">
        <v>20210</v>
      </c>
      <c r="I461" s="21" t="s">
        <v>86</v>
      </c>
      <c r="J461" s="21" t="s">
        <v>48</v>
      </c>
      <c r="K461" s="6">
        <f t="shared" si="88"/>
        <v>144.35714285714286</v>
      </c>
      <c r="L461" s="7">
        <f t="shared" si="89"/>
        <v>288.71428571428572</v>
      </c>
    </row>
    <row r="462" spans="4:12" ht="24.95" customHeight="1" x14ac:dyDescent="0.25">
      <c r="D462" s="100"/>
      <c r="E462" s="25"/>
      <c r="F462" s="97"/>
      <c r="G462" s="8"/>
      <c r="H462" s="74"/>
      <c r="I462" s="21"/>
      <c r="J462" s="21"/>
      <c r="K462" s="6"/>
      <c r="L462" s="7"/>
    </row>
    <row r="463" spans="4:12" ht="24.95" customHeight="1" x14ac:dyDescent="0.25">
      <c r="D463" s="100"/>
      <c r="E463" s="97" t="s">
        <v>289</v>
      </c>
      <c r="F463" s="97"/>
      <c r="G463" s="8">
        <v>0.375</v>
      </c>
      <c r="H463" s="92">
        <v>919</v>
      </c>
      <c r="I463" s="21" t="s">
        <v>20</v>
      </c>
      <c r="J463" s="21" t="s">
        <v>68</v>
      </c>
      <c r="K463" s="6">
        <f t="shared" ref="K463:K466" si="106">H463/I463</f>
        <v>183.8</v>
      </c>
      <c r="L463" s="7">
        <f t="shared" ref="L463:L466" si="107">H463/J463</f>
        <v>367.6</v>
      </c>
    </row>
    <row r="464" spans="4:12" ht="24.95" customHeight="1" x14ac:dyDescent="0.25">
      <c r="D464" s="100"/>
      <c r="E464" s="97"/>
      <c r="F464" s="97"/>
      <c r="G464" s="8">
        <v>1</v>
      </c>
      <c r="H464" s="92">
        <v>2467</v>
      </c>
      <c r="I464" s="21" t="s">
        <v>60</v>
      </c>
      <c r="J464" s="21" t="s">
        <v>23</v>
      </c>
      <c r="K464" s="6">
        <f t="shared" si="106"/>
        <v>176.21428571428572</v>
      </c>
      <c r="L464" s="7">
        <f t="shared" si="107"/>
        <v>352.42857142857144</v>
      </c>
    </row>
    <row r="465" spans="4:12" ht="24.95" customHeight="1" x14ac:dyDescent="0.25">
      <c r="D465" s="100"/>
      <c r="E465" s="97"/>
      <c r="F465" s="97"/>
      <c r="G465" s="8">
        <v>2.5</v>
      </c>
      <c r="H465" s="92">
        <v>5569</v>
      </c>
      <c r="I465" s="21" t="s">
        <v>85</v>
      </c>
      <c r="J465" s="21" t="s">
        <v>71</v>
      </c>
      <c r="K465" s="6">
        <f t="shared" si="106"/>
        <v>159.11428571428573</v>
      </c>
      <c r="L465" s="7">
        <f t="shared" si="107"/>
        <v>318.22857142857146</v>
      </c>
    </row>
    <row r="466" spans="4:12" ht="24.95" customHeight="1" x14ac:dyDescent="0.25">
      <c r="D466" s="100"/>
      <c r="E466" s="96"/>
      <c r="F466" s="97"/>
      <c r="G466" s="8">
        <v>10</v>
      </c>
      <c r="H466" s="92">
        <v>20710</v>
      </c>
      <c r="I466" s="21" t="s">
        <v>86</v>
      </c>
      <c r="J466" s="21" t="s">
        <v>48</v>
      </c>
      <c r="K466" s="6">
        <f t="shared" si="106"/>
        <v>147.92857142857142</v>
      </c>
      <c r="L466" s="7">
        <f t="shared" si="107"/>
        <v>295.85714285714283</v>
      </c>
    </row>
    <row r="467" spans="4:12" ht="24.95" customHeight="1" x14ac:dyDescent="0.25">
      <c r="D467" s="100"/>
      <c r="E467" s="38"/>
      <c r="F467" s="97"/>
      <c r="G467" s="8"/>
      <c r="H467" s="74"/>
      <c r="I467" s="21"/>
      <c r="J467" s="21"/>
      <c r="K467" s="6"/>
      <c r="L467" s="7"/>
    </row>
    <row r="468" spans="4:12" ht="24.95" customHeight="1" x14ac:dyDescent="0.25">
      <c r="D468" s="100"/>
      <c r="E468" s="98" t="s">
        <v>290</v>
      </c>
      <c r="F468" s="97"/>
      <c r="G468" s="8">
        <v>0.375</v>
      </c>
      <c r="H468" s="92">
        <v>938</v>
      </c>
      <c r="I468" s="21" t="s">
        <v>20</v>
      </c>
      <c r="J468" s="21" t="s">
        <v>68</v>
      </c>
      <c r="K468" s="6">
        <f t="shared" ref="K468:K471" si="108">H468/I468</f>
        <v>187.6</v>
      </c>
      <c r="L468" s="7">
        <f t="shared" ref="L468:L471" si="109">H468/J468</f>
        <v>375.2</v>
      </c>
    </row>
    <row r="469" spans="4:12" ht="24.95" customHeight="1" x14ac:dyDescent="0.25">
      <c r="D469" s="100"/>
      <c r="E469" s="98"/>
      <c r="F469" s="97"/>
      <c r="G469" s="8">
        <v>1</v>
      </c>
      <c r="H469" s="92">
        <v>2517</v>
      </c>
      <c r="I469" s="21" t="s">
        <v>60</v>
      </c>
      <c r="J469" s="21" t="s">
        <v>23</v>
      </c>
      <c r="K469" s="6">
        <f t="shared" si="108"/>
        <v>179.78571428571428</v>
      </c>
      <c r="L469" s="7">
        <f t="shared" si="109"/>
        <v>359.57142857142856</v>
      </c>
    </row>
    <row r="470" spans="4:12" ht="24.95" customHeight="1" x14ac:dyDescent="0.25">
      <c r="D470" s="100"/>
      <c r="E470" s="98"/>
      <c r="F470" s="97"/>
      <c r="G470" s="8">
        <v>2.5</v>
      </c>
      <c r="H470" s="92">
        <v>5694</v>
      </c>
      <c r="I470" s="21" t="s">
        <v>85</v>
      </c>
      <c r="J470" s="21" t="s">
        <v>71</v>
      </c>
      <c r="K470" s="6">
        <f t="shared" si="108"/>
        <v>162.68571428571428</v>
      </c>
      <c r="L470" s="7">
        <f t="shared" si="109"/>
        <v>325.37142857142857</v>
      </c>
    </row>
    <row r="471" spans="4:12" ht="24.95" customHeight="1" x14ac:dyDescent="0.25">
      <c r="D471" s="100"/>
      <c r="E471" s="98"/>
      <c r="F471" s="97"/>
      <c r="G471" s="8">
        <v>10</v>
      </c>
      <c r="H471" s="92">
        <v>21210</v>
      </c>
      <c r="I471" s="21" t="s">
        <v>86</v>
      </c>
      <c r="J471" s="21" t="s">
        <v>48</v>
      </c>
      <c r="K471" s="6">
        <f t="shared" si="108"/>
        <v>151.5</v>
      </c>
      <c r="L471" s="7">
        <f t="shared" si="109"/>
        <v>303</v>
      </c>
    </row>
    <row r="472" spans="4:12" ht="24.95" customHeight="1" x14ac:dyDescent="0.25">
      <c r="D472" s="100"/>
      <c r="E472" s="44"/>
      <c r="F472" s="97"/>
      <c r="G472" s="8"/>
      <c r="H472" s="74"/>
      <c r="I472" s="21"/>
      <c r="J472" s="21"/>
      <c r="K472" s="6"/>
      <c r="L472" s="7"/>
    </row>
    <row r="473" spans="4:12" ht="24.95" customHeight="1" x14ac:dyDescent="0.25">
      <c r="D473" s="100"/>
      <c r="E473" s="98" t="s">
        <v>291</v>
      </c>
      <c r="F473" s="97"/>
      <c r="G473" s="8">
        <v>0.375</v>
      </c>
      <c r="H473" s="92">
        <v>957</v>
      </c>
      <c r="I473" s="21" t="s">
        <v>20</v>
      </c>
      <c r="J473" s="21" t="s">
        <v>68</v>
      </c>
      <c r="K473" s="6">
        <f t="shared" ref="K473:K476" si="110">H473/I473</f>
        <v>191.4</v>
      </c>
      <c r="L473" s="7">
        <f t="shared" ref="L473:L476" si="111">H473/J473</f>
        <v>382.8</v>
      </c>
    </row>
    <row r="474" spans="4:12" ht="24.95" customHeight="1" x14ac:dyDescent="0.25">
      <c r="D474" s="100"/>
      <c r="E474" s="98"/>
      <c r="F474" s="97"/>
      <c r="G474" s="8">
        <v>1</v>
      </c>
      <c r="H474" s="92">
        <v>2567</v>
      </c>
      <c r="I474" s="21" t="s">
        <v>60</v>
      </c>
      <c r="J474" s="21" t="s">
        <v>23</v>
      </c>
      <c r="K474" s="6">
        <f t="shared" si="110"/>
        <v>183.35714285714286</v>
      </c>
      <c r="L474" s="7">
        <f t="shared" si="111"/>
        <v>366.71428571428572</v>
      </c>
    </row>
    <row r="475" spans="4:12" ht="24.95" customHeight="1" x14ac:dyDescent="0.25">
      <c r="D475" s="100"/>
      <c r="E475" s="98"/>
      <c r="F475" s="97"/>
      <c r="G475" s="8">
        <v>2.5</v>
      </c>
      <c r="H475" s="92">
        <v>5819</v>
      </c>
      <c r="I475" s="21" t="s">
        <v>85</v>
      </c>
      <c r="J475" s="21" t="s">
        <v>71</v>
      </c>
      <c r="K475" s="6">
        <f t="shared" si="110"/>
        <v>166.25714285714287</v>
      </c>
      <c r="L475" s="7">
        <f t="shared" si="111"/>
        <v>332.51428571428573</v>
      </c>
    </row>
    <row r="476" spans="4:12" ht="24.95" customHeight="1" x14ac:dyDescent="0.25">
      <c r="D476" s="100"/>
      <c r="E476" s="98"/>
      <c r="F476" s="97"/>
      <c r="G476" s="8">
        <v>10</v>
      </c>
      <c r="H476" s="92">
        <v>21710</v>
      </c>
      <c r="I476" s="21" t="s">
        <v>86</v>
      </c>
      <c r="J476" s="21" t="s">
        <v>48</v>
      </c>
      <c r="K476" s="6">
        <f t="shared" si="110"/>
        <v>155.07142857142858</v>
      </c>
      <c r="L476" s="7">
        <f t="shared" si="111"/>
        <v>310.14285714285717</v>
      </c>
    </row>
    <row r="477" spans="4:12" ht="24.95" customHeight="1" x14ac:dyDescent="0.25">
      <c r="D477" s="100"/>
      <c r="E477" s="39"/>
      <c r="F477" s="97"/>
      <c r="G477" s="8"/>
      <c r="H477" s="74"/>
      <c r="I477" s="21"/>
      <c r="J477" s="21"/>
      <c r="K477" s="6"/>
      <c r="L477" s="7"/>
    </row>
    <row r="478" spans="4:12" ht="24.95" customHeight="1" x14ac:dyDescent="0.25">
      <c r="D478" s="100"/>
      <c r="E478" s="95" t="s">
        <v>292</v>
      </c>
      <c r="F478" s="97"/>
      <c r="G478" s="8">
        <v>0.125</v>
      </c>
      <c r="H478" s="74">
        <v>485</v>
      </c>
      <c r="I478" s="21" t="s">
        <v>190</v>
      </c>
      <c r="J478" s="21" t="s">
        <v>191</v>
      </c>
      <c r="K478" s="6">
        <f>H478/I478</f>
        <v>292.1686746987952</v>
      </c>
      <c r="L478" s="7">
        <f>H478/J478</f>
        <v>584.3373493975904</v>
      </c>
    </row>
    <row r="479" spans="4:12" ht="24.95" customHeight="1" x14ac:dyDescent="0.25">
      <c r="D479" s="100"/>
      <c r="E479" s="97"/>
      <c r="F479" s="97"/>
      <c r="G479" s="8">
        <v>0.375</v>
      </c>
      <c r="H479" s="92">
        <v>901</v>
      </c>
      <c r="I479" s="21" t="s">
        <v>20</v>
      </c>
      <c r="J479" s="21" t="s">
        <v>68</v>
      </c>
      <c r="K479" s="6">
        <f t="shared" si="88"/>
        <v>180.2</v>
      </c>
      <c r="L479" s="7">
        <f t="shared" si="89"/>
        <v>360.4</v>
      </c>
    </row>
    <row r="480" spans="4:12" ht="24.95" customHeight="1" x14ac:dyDescent="0.25">
      <c r="D480" s="100"/>
      <c r="E480" s="97"/>
      <c r="F480" s="97"/>
      <c r="G480" s="8">
        <v>1</v>
      </c>
      <c r="H480" s="92">
        <v>2417</v>
      </c>
      <c r="I480" s="21" t="s">
        <v>60</v>
      </c>
      <c r="J480" s="21" t="s">
        <v>23</v>
      </c>
      <c r="K480" s="6">
        <f t="shared" ref="K480:K482" si="112">H480/I480</f>
        <v>172.64285714285714</v>
      </c>
      <c r="L480" s="7">
        <f t="shared" ref="L480:L482" si="113">H480/J480</f>
        <v>345.28571428571428</v>
      </c>
    </row>
    <row r="481" spans="4:12" ht="24.95" customHeight="1" x14ac:dyDescent="0.25">
      <c r="D481" s="100"/>
      <c r="E481" s="97"/>
      <c r="F481" s="97"/>
      <c r="G481" s="8">
        <v>2.5</v>
      </c>
      <c r="H481" s="92">
        <v>5444</v>
      </c>
      <c r="I481" s="21" t="s">
        <v>85</v>
      </c>
      <c r="J481" s="21" t="s">
        <v>71</v>
      </c>
      <c r="K481" s="6">
        <f t="shared" si="112"/>
        <v>155.54285714285714</v>
      </c>
      <c r="L481" s="7">
        <f t="shared" si="113"/>
        <v>311.08571428571429</v>
      </c>
    </row>
    <row r="482" spans="4:12" ht="24.95" customHeight="1" x14ac:dyDescent="0.25">
      <c r="D482" s="100"/>
      <c r="E482" s="96"/>
      <c r="F482" s="97"/>
      <c r="G482" s="8">
        <v>10</v>
      </c>
      <c r="H482" s="92">
        <v>20210</v>
      </c>
      <c r="I482" s="21" t="s">
        <v>86</v>
      </c>
      <c r="J482" s="21" t="s">
        <v>48</v>
      </c>
      <c r="K482" s="6">
        <f t="shared" si="112"/>
        <v>144.35714285714286</v>
      </c>
      <c r="L482" s="7">
        <f t="shared" si="113"/>
        <v>288.71428571428572</v>
      </c>
    </row>
    <row r="483" spans="4:12" ht="24.95" customHeight="1" x14ac:dyDescent="0.25">
      <c r="D483" s="100"/>
      <c r="E483" s="23"/>
      <c r="F483" s="97"/>
      <c r="G483" s="8"/>
      <c r="H483" s="74"/>
      <c r="I483" s="21"/>
      <c r="J483" s="21"/>
      <c r="K483" s="6"/>
      <c r="L483" s="7"/>
    </row>
    <row r="484" spans="4:12" ht="24.95" customHeight="1" x14ac:dyDescent="0.25">
      <c r="D484" s="100"/>
      <c r="E484" s="95" t="s">
        <v>293</v>
      </c>
      <c r="F484" s="97"/>
      <c r="G484" s="8">
        <v>0.125</v>
      </c>
      <c r="H484" s="74">
        <f>H478</f>
        <v>485</v>
      </c>
      <c r="I484" s="21" t="s">
        <v>190</v>
      </c>
      <c r="J484" s="21" t="s">
        <v>191</v>
      </c>
      <c r="K484" s="6">
        <f>H484/I484</f>
        <v>292.1686746987952</v>
      </c>
      <c r="L484" s="7">
        <f>H484/J484</f>
        <v>584.3373493975904</v>
      </c>
    </row>
    <row r="485" spans="4:12" ht="24.95" customHeight="1" x14ac:dyDescent="0.25">
      <c r="D485" s="100"/>
      <c r="E485" s="97"/>
      <c r="F485" s="97"/>
      <c r="G485" s="8">
        <v>0.375</v>
      </c>
      <c r="H485" s="92">
        <v>919</v>
      </c>
      <c r="I485" s="21" t="s">
        <v>20</v>
      </c>
      <c r="J485" s="21" t="s">
        <v>68</v>
      </c>
      <c r="K485" s="6">
        <f t="shared" ref="K485:K488" si="114">H485/I485</f>
        <v>183.8</v>
      </c>
      <c r="L485" s="7">
        <f t="shared" ref="L485:L488" si="115">H485/J485</f>
        <v>367.6</v>
      </c>
    </row>
    <row r="486" spans="4:12" ht="24.95" customHeight="1" x14ac:dyDescent="0.25">
      <c r="D486" s="100"/>
      <c r="E486" s="97"/>
      <c r="F486" s="97"/>
      <c r="G486" s="8">
        <v>1</v>
      </c>
      <c r="H486" s="92">
        <v>2467</v>
      </c>
      <c r="I486" s="21" t="s">
        <v>60</v>
      </c>
      <c r="J486" s="21" t="s">
        <v>23</v>
      </c>
      <c r="K486" s="6">
        <f t="shared" si="114"/>
        <v>176.21428571428572</v>
      </c>
      <c r="L486" s="7">
        <f t="shared" si="115"/>
        <v>352.42857142857144</v>
      </c>
    </row>
    <row r="487" spans="4:12" ht="24.95" customHeight="1" x14ac:dyDescent="0.25">
      <c r="D487" s="100"/>
      <c r="E487" s="97"/>
      <c r="F487" s="97"/>
      <c r="G487" s="8">
        <v>2.5</v>
      </c>
      <c r="H487" s="92">
        <v>5569</v>
      </c>
      <c r="I487" s="21" t="s">
        <v>85</v>
      </c>
      <c r="J487" s="21" t="s">
        <v>71</v>
      </c>
      <c r="K487" s="6">
        <f t="shared" si="114"/>
        <v>159.11428571428573</v>
      </c>
      <c r="L487" s="7">
        <f t="shared" si="115"/>
        <v>318.22857142857146</v>
      </c>
    </row>
    <row r="488" spans="4:12" ht="24.95" customHeight="1" x14ac:dyDescent="0.25">
      <c r="D488" s="100"/>
      <c r="E488" s="96"/>
      <c r="F488" s="97"/>
      <c r="G488" s="8">
        <v>10</v>
      </c>
      <c r="H488" s="92">
        <v>20710</v>
      </c>
      <c r="I488" s="21" t="s">
        <v>86</v>
      </c>
      <c r="J488" s="21" t="s">
        <v>48</v>
      </c>
      <c r="K488" s="6">
        <f t="shared" si="114"/>
        <v>147.92857142857142</v>
      </c>
      <c r="L488" s="7">
        <f t="shared" si="115"/>
        <v>295.85714285714283</v>
      </c>
    </row>
    <row r="489" spans="4:12" ht="24.95" customHeight="1" x14ac:dyDescent="0.25">
      <c r="D489" s="100"/>
      <c r="E489" s="44"/>
      <c r="F489" s="97"/>
      <c r="G489" s="8"/>
      <c r="H489" s="74"/>
      <c r="I489" s="21"/>
      <c r="J489" s="21"/>
      <c r="K489" s="6"/>
      <c r="L489" s="7"/>
    </row>
    <row r="490" spans="4:12" ht="24.95" customHeight="1" x14ac:dyDescent="0.25">
      <c r="D490" s="100"/>
      <c r="E490" s="95" t="s">
        <v>294</v>
      </c>
      <c r="F490" s="97"/>
      <c r="G490" s="8">
        <v>0.125</v>
      </c>
      <c r="H490" s="74">
        <f>H478</f>
        <v>485</v>
      </c>
      <c r="I490" s="21" t="s">
        <v>190</v>
      </c>
      <c r="J490" s="21" t="s">
        <v>191</v>
      </c>
      <c r="K490" s="6">
        <f>H490/I490</f>
        <v>292.1686746987952</v>
      </c>
      <c r="L490" s="7">
        <f>H490/J490</f>
        <v>584.3373493975904</v>
      </c>
    </row>
    <row r="491" spans="4:12" ht="24.95" customHeight="1" x14ac:dyDescent="0.25">
      <c r="D491" s="100"/>
      <c r="E491" s="97"/>
      <c r="F491" s="97"/>
      <c r="G491" s="8">
        <v>0.375</v>
      </c>
      <c r="H491" s="92">
        <v>957</v>
      </c>
      <c r="I491" s="21" t="s">
        <v>20</v>
      </c>
      <c r="J491" s="21" t="s">
        <v>68</v>
      </c>
      <c r="K491" s="6">
        <f t="shared" ref="K491:K494" si="116">H491/I491</f>
        <v>191.4</v>
      </c>
      <c r="L491" s="7">
        <f t="shared" ref="L491:L494" si="117">H491/J491</f>
        <v>382.8</v>
      </c>
    </row>
    <row r="492" spans="4:12" ht="24.95" customHeight="1" x14ac:dyDescent="0.25">
      <c r="D492" s="100"/>
      <c r="E492" s="97"/>
      <c r="F492" s="97"/>
      <c r="G492" s="8">
        <v>1</v>
      </c>
      <c r="H492" s="92">
        <v>2567</v>
      </c>
      <c r="I492" s="21" t="s">
        <v>60</v>
      </c>
      <c r="J492" s="21" t="s">
        <v>23</v>
      </c>
      <c r="K492" s="6">
        <f t="shared" si="116"/>
        <v>183.35714285714286</v>
      </c>
      <c r="L492" s="7">
        <f t="shared" si="117"/>
        <v>366.71428571428572</v>
      </c>
    </row>
    <row r="493" spans="4:12" ht="24.95" customHeight="1" x14ac:dyDescent="0.25">
      <c r="D493" s="100"/>
      <c r="E493" s="97"/>
      <c r="F493" s="97"/>
      <c r="G493" s="8">
        <v>2.5</v>
      </c>
      <c r="H493" s="92">
        <v>5819</v>
      </c>
      <c r="I493" s="21" t="s">
        <v>85</v>
      </c>
      <c r="J493" s="21" t="s">
        <v>71</v>
      </c>
      <c r="K493" s="6">
        <f t="shared" si="116"/>
        <v>166.25714285714287</v>
      </c>
      <c r="L493" s="7">
        <f t="shared" si="117"/>
        <v>332.51428571428573</v>
      </c>
    </row>
    <row r="494" spans="4:12" ht="24.95" customHeight="1" x14ac:dyDescent="0.25">
      <c r="D494" s="100"/>
      <c r="E494" s="96"/>
      <c r="F494" s="97"/>
      <c r="G494" s="8">
        <v>10</v>
      </c>
      <c r="H494" s="92">
        <v>21710</v>
      </c>
      <c r="I494" s="21" t="s">
        <v>86</v>
      </c>
      <c r="J494" s="21" t="s">
        <v>48</v>
      </c>
      <c r="K494" s="6">
        <f t="shared" si="116"/>
        <v>155.07142857142858</v>
      </c>
      <c r="L494" s="7">
        <f t="shared" si="117"/>
        <v>310.14285714285717</v>
      </c>
    </row>
    <row r="495" spans="4:12" ht="24.95" customHeight="1" x14ac:dyDescent="0.25">
      <c r="D495" s="100"/>
      <c r="E495" s="26"/>
      <c r="F495" s="97"/>
      <c r="G495" s="8"/>
      <c r="H495" s="74"/>
      <c r="I495" s="21"/>
      <c r="J495" s="21"/>
      <c r="K495" s="6"/>
      <c r="L495" s="7"/>
    </row>
    <row r="496" spans="4:12" ht="24.95" customHeight="1" x14ac:dyDescent="0.25">
      <c r="D496" s="100"/>
      <c r="E496" s="95" t="s">
        <v>295</v>
      </c>
      <c r="F496" s="97"/>
      <c r="G496" s="8">
        <v>0.125</v>
      </c>
      <c r="H496" s="74">
        <f>H478</f>
        <v>485</v>
      </c>
      <c r="I496" s="21" t="s">
        <v>190</v>
      </c>
      <c r="J496" s="21" t="s">
        <v>191</v>
      </c>
      <c r="K496" s="6">
        <f>H496/I496</f>
        <v>292.1686746987952</v>
      </c>
      <c r="L496" s="7">
        <f>H496/J496</f>
        <v>584.3373493975904</v>
      </c>
    </row>
    <row r="497" spans="4:12" ht="24.95" customHeight="1" x14ac:dyDescent="0.25">
      <c r="D497" s="100"/>
      <c r="E497" s="97"/>
      <c r="F497" s="97"/>
      <c r="G497" s="8">
        <v>0.375</v>
      </c>
      <c r="H497" s="92">
        <v>938</v>
      </c>
      <c r="I497" s="21" t="s">
        <v>20</v>
      </c>
      <c r="J497" s="21" t="s">
        <v>68</v>
      </c>
      <c r="K497" s="6">
        <f t="shared" ref="K497:K500" si="118">H497/I497</f>
        <v>187.6</v>
      </c>
      <c r="L497" s="7">
        <f t="shared" ref="L497:L500" si="119">H497/J497</f>
        <v>375.2</v>
      </c>
    </row>
    <row r="498" spans="4:12" ht="24.95" customHeight="1" x14ac:dyDescent="0.25">
      <c r="D498" s="100"/>
      <c r="E498" s="97"/>
      <c r="F498" s="97"/>
      <c r="G498" s="8">
        <v>1</v>
      </c>
      <c r="H498" s="92">
        <v>2517</v>
      </c>
      <c r="I498" s="21" t="s">
        <v>60</v>
      </c>
      <c r="J498" s="21" t="s">
        <v>23</v>
      </c>
      <c r="K498" s="6">
        <f t="shared" si="118"/>
        <v>179.78571428571428</v>
      </c>
      <c r="L498" s="7">
        <f t="shared" si="119"/>
        <v>359.57142857142856</v>
      </c>
    </row>
    <row r="499" spans="4:12" ht="24.95" customHeight="1" x14ac:dyDescent="0.25">
      <c r="D499" s="100"/>
      <c r="E499" s="97"/>
      <c r="F499" s="97"/>
      <c r="G499" s="8">
        <v>2.5</v>
      </c>
      <c r="H499" s="92">
        <v>5694</v>
      </c>
      <c r="I499" s="21" t="s">
        <v>85</v>
      </c>
      <c r="J499" s="21" t="s">
        <v>71</v>
      </c>
      <c r="K499" s="6">
        <f t="shared" si="118"/>
        <v>162.68571428571428</v>
      </c>
      <c r="L499" s="7">
        <f t="shared" si="119"/>
        <v>325.37142857142857</v>
      </c>
    </row>
    <row r="500" spans="4:12" ht="24.95" customHeight="1" x14ac:dyDescent="0.25">
      <c r="D500" s="100"/>
      <c r="E500" s="96"/>
      <c r="F500" s="97"/>
      <c r="G500" s="8">
        <v>10</v>
      </c>
      <c r="H500" s="92">
        <v>21210</v>
      </c>
      <c r="I500" s="21" t="s">
        <v>86</v>
      </c>
      <c r="J500" s="21" t="s">
        <v>48</v>
      </c>
      <c r="K500" s="6">
        <f t="shared" si="118"/>
        <v>151.5</v>
      </c>
      <c r="L500" s="7">
        <f t="shared" si="119"/>
        <v>303</v>
      </c>
    </row>
    <row r="501" spans="4:12" ht="24.95" customHeight="1" x14ac:dyDescent="0.25">
      <c r="D501" s="100"/>
      <c r="E501" s="39"/>
      <c r="F501" s="97"/>
      <c r="G501" s="8"/>
      <c r="H501" s="74"/>
      <c r="I501" s="21"/>
      <c r="J501" s="21"/>
      <c r="K501" s="6"/>
      <c r="L501" s="7"/>
    </row>
    <row r="502" spans="4:12" ht="24.95" customHeight="1" x14ac:dyDescent="0.25">
      <c r="D502" s="100"/>
      <c r="E502" s="95" t="s">
        <v>229</v>
      </c>
      <c r="F502" s="97"/>
      <c r="G502" s="8">
        <v>0.125</v>
      </c>
      <c r="H502" s="74">
        <f>H478</f>
        <v>485</v>
      </c>
      <c r="I502" s="21" t="s">
        <v>190</v>
      </c>
      <c r="J502" s="21" t="s">
        <v>191</v>
      </c>
      <c r="K502" s="6">
        <f>H502/I502</f>
        <v>292.1686746987952</v>
      </c>
      <c r="L502" s="7">
        <f>H502/J502</f>
        <v>584.3373493975904</v>
      </c>
    </row>
    <row r="503" spans="4:12" ht="24.95" customHeight="1" x14ac:dyDescent="0.25">
      <c r="D503" s="100"/>
      <c r="E503" s="97"/>
      <c r="F503" s="97"/>
      <c r="G503" s="8">
        <v>0.375</v>
      </c>
      <c r="H503" s="92">
        <v>976</v>
      </c>
      <c r="I503" s="21" t="s">
        <v>20</v>
      </c>
      <c r="J503" s="21" t="s">
        <v>68</v>
      </c>
      <c r="K503" s="6">
        <f t="shared" ref="K503:K506" si="120">H503/I503</f>
        <v>195.2</v>
      </c>
      <c r="L503" s="7">
        <f t="shared" ref="L503:L506" si="121">H503/J503</f>
        <v>390.4</v>
      </c>
    </row>
    <row r="504" spans="4:12" ht="24.95" customHeight="1" x14ac:dyDescent="0.25">
      <c r="D504" s="100"/>
      <c r="E504" s="97"/>
      <c r="F504" s="97"/>
      <c r="G504" s="8">
        <v>1</v>
      </c>
      <c r="H504" s="92">
        <v>2617</v>
      </c>
      <c r="I504" s="21" t="s">
        <v>60</v>
      </c>
      <c r="J504" s="21" t="s">
        <v>23</v>
      </c>
      <c r="K504" s="6">
        <f t="shared" si="120"/>
        <v>186.92857142857142</v>
      </c>
      <c r="L504" s="7">
        <f t="shared" si="121"/>
        <v>373.85714285714283</v>
      </c>
    </row>
    <row r="505" spans="4:12" ht="24.95" customHeight="1" x14ac:dyDescent="0.25">
      <c r="D505" s="100"/>
      <c r="E505" s="97"/>
      <c r="F505" s="97"/>
      <c r="G505" s="8">
        <v>2.5</v>
      </c>
      <c r="H505" s="92">
        <v>5944</v>
      </c>
      <c r="I505" s="21" t="s">
        <v>85</v>
      </c>
      <c r="J505" s="21" t="s">
        <v>71</v>
      </c>
      <c r="K505" s="6">
        <f t="shared" si="120"/>
        <v>169.82857142857142</v>
      </c>
      <c r="L505" s="7">
        <f t="shared" si="121"/>
        <v>339.65714285714284</v>
      </c>
    </row>
    <row r="506" spans="4:12" ht="24.95" customHeight="1" x14ac:dyDescent="0.25">
      <c r="D506" s="94"/>
      <c r="E506" s="96"/>
      <c r="F506" s="96"/>
      <c r="G506" s="8">
        <v>10</v>
      </c>
      <c r="H506" s="92">
        <v>22210</v>
      </c>
      <c r="I506" s="21" t="s">
        <v>86</v>
      </c>
      <c r="J506" s="21" t="s">
        <v>48</v>
      </c>
      <c r="K506" s="6">
        <f t="shared" si="120"/>
        <v>158.64285714285714</v>
      </c>
      <c r="L506" s="7">
        <f t="shared" si="121"/>
        <v>317.28571428571428</v>
      </c>
    </row>
    <row r="507" spans="4:12" ht="24.95" customHeight="1" x14ac:dyDescent="0.25">
      <c r="D507" s="57"/>
      <c r="E507" s="25"/>
      <c r="F507" s="10"/>
      <c r="G507" s="8"/>
      <c r="H507" s="74"/>
      <c r="I507" s="21"/>
      <c r="J507" s="21"/>
      <c r="K507" s="6"/>
      <c r="L507" s="7"/>
    </row>
    <row r="508" spans="4:12" ht="24.95" customHeight="1" x14ac:dyDescent="0.25">
      <c r="D508" s="93">
        <v>8500</v>
      </c>
      <c r="E508" s="98" t="s">
        <v>296</v>
      </c>
      <c r="F508" s="95" t="s">
        <v>115</v>
      </c>
      <c r="G508" s="8">
        <v>0.375</v>
      </c>
      <c r="H508" s="77">
        <v>1650</v>
      </c>
      <c r="I508" s="21" t="s">
        <v>49</v>
      </c>
      <c r="J508" s="21" t="s">
        <v>83</v>
      </c>
      <c r="K508" s="6">
        <f>H508/I508</f>
        <v>150</v>
      </c>
      <c r="L508" s="7">
        <f>H508/J508</f>
        <v>206.25</v>
      </c>
    </row>
    <row r="509" spans="4:12" ht="24.95" customHeight="1" x14ac:dyDescent="0.25">
      <c r="D509" s="100"/>
      <c r="E509" s="98"/>
      <c r="F509" s="97"/>
      <c r="G509" s="8">
        <v>1</v>
      </c>
      <c r="H509" s="77">
        <v>4200</v>
      </c>
      <c r="I509" s="21" t="s">
        <v>30</v>
      </c>
      <c r="J509" s="21" t="s">
        <v>25</v>
      </c>
      <c r="K509" s="6">
        <f>H509/I509</f>
        <v>105</v>
      </c>
      <c r="L509" s="7">
        <f>H509/J509</f>
        <v>140</v>
      </c>
    </row>
    <row r="510" spans="4:12" ht="24.95" customHeight="1" x14ac:dyDescent="0.25">
      <c r="D510" s="100"/>
      <c r="E510" s="98"/>
      <c r="F510" s="97"/>
      <c r="G510" s="8">
        <v>2.5</v>
      </c>
      <c r="H510" s="77">
        <v>10018</v>
      </c>
      <c r="I510" s="21" t="s">
        <v>33</v>
      </c>
      <c r="J510" s="21" t="s">
        <v>58</v>
      </c>
      <c r="K510" s="6">
        <f>H510/I510</f>
        <v>100.18</v>
      </c>
      <c r="L510" s="7">
        <f>H510/J510</f>
        <v>133.57333333333332</v>
      </c>
    </row>
    <row r="511" spans="4:12" ht="24.95" customHeight="1" x14ac:dyDescent="0.25">
      <c r="D511" s="100"/>
      <c r="E511" s="98"/>
      <c r="F511" s="97"/>
      <c r="G511" s="8">
        <v>10</v>
      </c>
      <c r="H511" s="77">
        <v>40041</v>
      </c>
      <c r="I511" s="21" t="s">
        <v>59</v>
      </c>
      <c r="J511" s="21" t="s">
        <v>34</v>
      </c>
      <c r="K511" s="6">
        <f>H511/I511</f>
        <v>100.10250000000001</v>
      </c>
      <c r="L511" s="7">
        <f>H511/J511</f>
        <v>133.47</v>
      </c>
    </row>
    <row r="512" spans="4:12" ht="24.95" customHeight="1" x14ac:dyDescent="0.25">
      <c r="D512" s="100"/>
      <c r="E512" s="38"/>
      <c r="F512" s="97"/>
      <c r="G512" s="8"/>
      <c r="H512" s="74"/>
      <c r="I512" s="21"/>
      <c r="J512" s="21"/>
      <c r="K512" s="6"/>
      <c r="L512" s="7"/>
    </row>
    <row r="513" spans="4:12" ht="24.95" customHeight="1" x14ac:dyDescent="0.25">
      <c r="D513" s="100"/>
      <c r="E513" s="95" t="s">
        <v>209</v>
      </c>
      <c r="F513" s="97"/>
      <c r="G513" s="8">
        <v>0.125</v>
      </c>
      <c r="H513" s="74">
        <v>759</v>
      </c>
      <c r="I513" s="21" t="s">
        <v>20</v>
      </c>
      <c r="J513" s="21" t="s">
        <v>57</v>
      </c>
      <c r="K513" s="6">
        <f>H513/I513</f>
        <v>151.80000000000001</v>
      </c>
      <c r="L513" s="7">
        <f>H513/J513</f>
        <v>205.13513513513513</v>
      </c>
    </row>
    <row r="514" spans="4:12" ht="24.95" customHeight="1" x14ac:dyDescent="0.25">
      <c r="D514" s="100"/>
      <c r="E514" s="97"/>
      <c r="F514" s="97"/>
      <c r="G514" s="8">
        <v>0.375</v>
      </c>
      <c r="H514" s="92">
        <v>1744</v>
      </c>
      <c r="I514" s="21" t="s">
        <v>49</v>
      </c>
      <c r="J514" s="21" t="s">
        <v>83</v>
      </c>
      <c r="K514" s="6">
        <f>H514/I514</f>
        <v>158.54545454545453</v>
      </c>
      <c r="L514" s="7">
        <f>H514/J514</f>
        <v>218</v>
      </c>
    </row>
    <row r="515" spans="4:12" ht="24.95" customHeight="1" x14ac:dyDescent="0.25">
      <c r="D515" s="100"/>
      <c r="E515" s="97"/>
      <c r="F515" s="97"/>
      <c r="G515" s="8">
        <v>1</v>
      </c>
      <c r="H515" s="92">
        <v>4450</v>
      </c>
      <c r="I515" s="21" t="s">
        <v>30</v>
      </c>
      <c r="J515" s="21" t="s">
        <v>25</v>
      </c>
      <c r="K515" s="6">
        <f>H515/I515</f>
        <v>111.25</v>
      </c>
      <c r="L515" s="7">
        <f>H515/J515</f>
        <v>148.33333333333334</v>
      </c>
    </row>
    <row r="516" spans="4:12" ht="24.95" customHeight="1" x14ac:dyDescent="0.25">
      <c r="D516" s="100"/>
      <c r="E516" s="97"/>
      <c r="F516" s="97"/>
      <c r="G516" s="8">
        <v>2.5</v>
      </c>
      <c r="H516" s="92">
        <v>10643</v>
      </c>
      <c r="I516" s="21" t="s">
        <v>33</v>
      </c>
      <c r="J516" s="21" t="s">
        <v>58</v>
      </c>
      <c r="K516" s="6">
        <f>H516/I516</f>
        <v>106.43</v>
      </c>
      <c r="L516" s="7">
        <f>H516/J516</f>
        <v>141.90666666666667</v>
      </c>
    </row>
    <row r="517" spans="4:12" ht="24.95" customHeight="1" x14ac:dyDescent="0.25">
      <c r="D517" s="100"/>
      <c r="E517" s="96"/>
      <c r="F517" s="97"/>
      <c r="G517" s="8">
        <v>10</v>
      </c>
      <c r="H517" s="92">
        <v>42541</v>
      </c>
      <c r="I517" s="21" t="s">
        <v>59</v>
      </c>
      <c r="J517" s="21" t="s">
        <v>34</v>
      </c>
      <c r="K517" s="6">
        <f>H517/I517</f>
        <v>106.35250000000001</v>
      </c>
      <c r="L517" s="7">
        <f>H517/J517</f>
        <v>141.80333333333334</v>
      </c>
    </row>
    <row r="518" spans="4:12" ht="24.95" customHeight="1" x14ac:dyDescent="0.25">
      <c r="D518" s="100"/>
      <c r="E518" s="40"/>
      <c r="F518" s="97"/>
      <c r="G518" s="8"/>
      <c r="H518" s="74"/>
      <c r="I518" s="21"/>
      <c r="J518" s="21"/>
      <c r="K518" s="6"/>
      <c r="L518" s="7"/>
    </row>
    <row r="519" spans="4:12" ht="24.95" customHeight="1" x14ac:dyDescent="0.25">
      <c r="D519" s="100"/>
      <c r="E519" s="95" t="s">
        <v>298</v>
      </c>
      <c r="F519" s="97"/>
      <c r="G519" s="8">
        <v>0.125</v>
      </c>
      <c r="H519" s="74">
        <f>H513</f>
        <v>759</v>
      </c>
      <c r="I519" s="21" t="s">
        <v>20</v>
      </c>
      <c r="J519" s="21" t="s">
        <v>57</v>
      </c>
      <c r="K519" s="6">
        <f>H519/I519</f>
        <v>151.80000000000001</v>
      </c>
      <c r="L519" s="7">
        <f>H519/J519</f>
        <v>205.13513513513513</v>
      </c>
    </row>
    <row r="520" spans="4:12" ht="24.95" customHeight="1" x14ac:dyDescent="0.25">
      <c r="D520" s="100"/>
      <c r="E520" s="97"/>
      <c r="F520" s="97"/>
      <c r="G520" s="8">
        <v>0.375</v>
      </c>
      <c r="H520" s="92">
        <v>1894</v>
      </c>
      <c r="I520" s="21" t="s">
        <v>49</v>
      </c>
      <c r="J520" s="21" t="s">
        <v>83</v>
      </c>
      <c r="K520" s="6">
        <f>H520/I520</f>
        <v>172.18181818181819</v>
      </c>
      <c r="L520" s="7">
        <f>H520/J520</f>
        <v>236.75</v>
      </c>
    </row>
    <row r="521" spans="4:12" ht="24.95" customHeight="1" x14ac:dyDescent="0.25">
      <c r="D521" s="100"/>
      <c r="E521" s="97"/>
      <c r="F521" s="97"/>
      <c r="G521" s="8">
        <v>1</v>
      </c>
      <c r="H521" s="92">
        <v>4850</v>
      </c>
      <c r="I521" s="21" t="s">
        <v>30</v>
      </c>
      <c r="J521" s="21" t="s">
        <v>25</v>
      </c>
      <c r="K521" s="6">
        <f>H521/I521</f>
        <v>121.25</v>
      </c>
      <c r="L521" s="7">
        <f>H521/J521</f>
        <v>161.66666666666666</v>
      </c>
    </row>
    <row r="522" spans="4:12" ht="24.95" customHeight="1" x14ac:dyDescent="0.25">
      <c r="D522" s="100"/>
      <c r="E522" s="97"/>
      <c r="F522" s="97"/>
      <c r="G522" s="8">
        <v>2.5</v>
      </c>
      <c r="H522" s="92">
        <v>11643</v>
      </c>
      <c r="I522" s="21" t="s">
        <v>33</v>
      </c>
      <c r="J522" s="21" t="s">
        <v>58</v>
      </c>
      <c r="K522" s="6">
        <f>H522/I522</f>
        <v>116.43</v>
      </c>
      <c r="L522" s="7">
        <f>H522/J522</f>
        <v>155.24</v>
      </c>
    </row>
    <row r="523" spans="4:12" ht="24.95" customHeight="1" x14ac:dyDescent="0.25">
      <c r="D523" s="100"/>
      <c r="E523" s="96"/>
      <c r="F523" s="97"/>
      <c r="G523" s="8">
        <v>10</v>
      </c>
      <c r="H523" s="92">
        <v>46541</v>
      </c>
      <c r="I523" s="21" t="s">
        <v>59</v>
      </c>
      <c r="J523" s="21" t="s">
        <v>34</v>
      </c>
      <c r="K523" s="6">
        <f>H523/I523</f>
        <v>116.35250000000001</v>
      </c>
      <c r="L523" s="7">
        <f>H523/J523</f>
        <v>155.13666666666666</v>
      </c>
    </row>
    <row r="524" spans="4:12" ht="24.95" customHeight="1" x14ac:dyDescent="0.25">
      <c r="D524" s="100"/>
      <c r="E524" s="40"/>
      <c r="F524" s="97"/>
      <c r="G524" s="8"/>
      <c r="H524" s="74"/>
      <c r="I524" s="21"/>
      <c r="J524" s="21"/>
      <c r="K524" s="6"/>
      <c r="L524" s="7"/>
    </row>
    <row r="525" spans="4:12" ht="24.95" customHeight="1" x14ac:dyDescent="0.25">
      <c r="D525" s="100"/>
      <c r="E525" s="98" t="s">
        <v>297</v>
      </c>
      <c r="F525" s="97"/>
      <c r="G525" s="8">
        <v>0.125</v>
      </c>
      <c r="H525" s="74">
        <f>H513</f>
        <v>759</v>
      </c>
      <c r="I525" s="21" t="s">
        <v>20</v>
      </c>
      <c r="J525" s="21" t="s">
        <v>57</v>
      </c>
      <c r="K525" s="6">
        <f>H525/I525</f>
        <v>151.80000000000001</v>
      </c>
      <c r="L525" s="7">
        <f>H525/J525</f>
        <v>205.13513513513513</v>
      </c>
    </row>
    <row r="526" spans="4:12" ht="24.95" customHeight="1" x14ac:dyDescent="0.25">
      <c r="D526" s="100"/>
      <c r="E526" s="98"/>
      <c r="F526" s="97"/>
      <c r="G526" s="8">
        <v>0.375</v>
      </c>
      <c r="H526" s="92">
        <v>1800</v>
      </c>
      <c r="I526" s="21" t="s">
        <v>49</v>
      </c>
      <c r="J526" s="21" t="s">
        <v>83</v>
      </c>
      <c r="K526" s="6">
        <f>H526/I526</f>
        <v>163.63636363636363</v>
      </c>
      <c r="L526" s="7">
        <f>H526/J526</f>
        <v>225</v>
      </c>
    </row>
    <row r="527" spans="4:12" ht="24.95" customHeight="1" x14ac:dyDescent="0.25">
      <c r="D527" s="100"/>
      <c r="E527" s="98"/>
      <c r="F527" s="97"/>
      <c r="G527" s="8">
        <v>1</v>
      </c>
      <c r="H527" s="92">
        <v>4600</v>
      </c>
      <c r="I527" s="21" t="s">
        <v>30</v>
      </c>
      <c r="J527" s="21" t="s">
        <v>25</v>
      </c>
      <c r="K527" s="6">
        <f>H527/I527</f>
        <v>115</v>
      </c>
      <c r="L527" s="7">
        <f>H527/J527</f>
        <v>153.33333333333334</v>
      </c>
    </row>
    <row r="528" spans="4:12" ht="24.95" customHeight="1" x14ac:dyDescent="0.25">
      <c r="D528" s="100"/>
      <c r="E528" s="98"/>
      <c r="F528" s="97"/>
      <c r="G528" s="8">
        <v>2.5</v>
      </c>
      <c r="H528" s="92">
        <v>11018</v>
      </c>
      <c r="I528" s="21" t="s">
        <v>33</v>
      </c>
      <c r="J528" s="21" t="s">
        <v>58</v>
      </c>
      <c r="K528" s="6">
        <f>H528/I528</f>
        <v>110.18</v>
      </c>
      <c r="L528" s="7">
        <f>H528/J528</f>
        <v>146.90666666666667</v>
      </c>
    </row>
    <row r="529" spans="4:12" ht="24.95" customHeight="1" x14ac:dyDescent="0.25">
      <c r="D529" s="100"/>
      <c r="E529" s="98"/>
      <c r="F529" s="97"/>
      <c r="G529" s="8">
        <v>10</v>
      </c>
      <c r="H529" s="92">
        <v>44041</v>
      </c>
      <c r="I529" s="21" t="s">
        <v>59</v>
      </c>
      <c r="J529" s="21" t="s">
        <v>34</v>
      </c>
      <c r="K529" s="6">
        <f>H529/I529</f>
        <v>110.10250000000001</v>
      </c>
      <c r="L529" s="7">
        <f>H529/J529</f>
        <v>146.80333333333334</v>
      </c>
    </row>
    <row r="530" spans="4:12" ht="24.95" customHeight="1" x14ac:dyDescent="0.25">
      <c r="D530" s="100"/>
      <c r="E530" s="44"/>
      <c r="F530" s="97"/>
      <c r="G530" s="8"/>
      <c r="H530" s="74"/>
      <c r="I530" s="21"/>
      <c r="J530" s="21"/>
      <c r="K530" s="6"/>
      <c r="L530" s="7"/>
    </row>
    <row r="531" spans="4:12" ht="24.95" customHeight="1" x14ac:dyDescent="0.25">
      <c r="D531" s="100"/>
      <c r="E531" s="95" t="s">
        <v>299</v>
      </c>
      <c r="F531" s="97"/>
      <c r="G531" s="8">
        <v>0.125</v>
      </c>
      <c r="H531" s="74">
        <f>H513</f>
        <v>759</v>
      </c>
      <c r="I531" s="21" t="s">
        <v>20</v>
      </c>
      <c r="J531" s="21" t="s">
        <v>57</v>
      </c>
      <c r="K531" s="6">
        <f>H531/I531</f>
        <v>151.80000000000001</v>
      </c>
      <c r="L531" s="7">
        <f>H531/J531</f>
        <v>205.13513513513513</v>
      </c>
    </row>
    <row r="532" spans="4:12" ht="24.95" customHeight="1" x14ac:dyDescent="0.25">
      <c r="D532" s="100"/>
      <c r="E532" s="97"/>
      <c r="F532" s="97"/>
      <c r="G532" s="8">
        <v>0.375</v>
      </c>
      <c r="H532" s="92">
        <v>1819</v>
      </c>
      <c r="I532" s="21" t="s">
        <v>49</v>
      </c>
      <c r="J532" s="21" t="s">
        <v>83</v>
      </c>
      <c r="K532" s="6">
        <f>H532/I532</f>
        <v>165.36363636363637</v>
      </c>
      <c r="L532" s="7">
        <f>H532/J532</f>
        <v>227.375</v>
      </c>
    </row>
    <row r="533" spans="4:12" ht="24.95" customHeight="1" x14ac:dyDescent="0.25">
      <c r="D533" s="100"/>
      <c r="E533" s="97"/>
      <c r="F533" s="97"/>
      <c r="G533" s="8">
        <v>1</v>
      </c>
      <c r="H533" s="92">
        <v>4650</v>
      </c>
      <c r="I533" s="21" t="s">
        <v>30</v>
      </c>
      <c r="J533" s="21" t="s">
        <v>25</v>
      </c>
      <c r="K533" s="6">
        <f>H533/I533</f>
        <v>116.25</v>
      </c>
      <c r="L533" s="7">
        <f>H533/J533</f>
        <v>155</v>
      </c>
    </row>
    <row r="534" spans="4:12" ht="24.95" customHeight="1" x14ac:dyDescent="0.25">
      <c r="D534" s="100"/>
      <c r="E534" s="97"/>
      <c r="F534" s="97"/>
      <c r="G534" s="8">
        <v>2.5</v>
      </c>
      <c r="H534" s="92">
        <v>11143</v>
      </c>
      <c r="I534" s="21" t="s">
        <v>33</v>
      </c>
      <c r="J534" s="21" t="s">
        <v>58</v>
      </c>
      <c r="K534" s="6">
        <f>H534/I534</f>
        <v>111.43</v>
      </c>
      <c r="L534" s="7">
        <f>H534/J534</f>
        <v>148.57333333333332</v>
      </c>
    </row>
    <row r="535" spans="4:12" ht="24.95" customHeight="1" x14ac:dyDescent="0.25">
      <c r="D535" s="100"/>
      <c r="E535" s="96"/>
      <c r="F535" s="97"/>
      <c r="G535" s="8">
        <v>10</v>
      </c>
      <c r="H535" s="92">
        <v>44541</v>
      </c>
      <c r="I535" s="21" t="s">
        <v>59</v>
      </c>
      <c r="J535" s="21" t="s">
        <v>34</v>
      </c>
      <c r="K535" s="6">
        <f>H535/I535</f>
        <v>111.35250000000001</v>
      </c>
      <c r="L535" s="7">
        <f>H535/J535</f>
        <v>148.47</v>
      </c>
    </row>
    <row r="536" spans="4:12" ht="24.95" customHeight="1" x14ac:dyDescent="0.25">
      <c r="D536" s="100"/>
      <c r="E536" s="40"/>
      <c r="F536" s="97"/>
      <c r="G536" s="8"/>
      <c r="H536" s="74"/>
      <c r="I536" s="21"/>
      <c r="J536" s="21"/>
      <c r="K536" s="6"/>
      <c r="L536" s="7"/>
    </row>
    <row r="537" spans="4:12" ht="24.95" customHeight="1" x14ac:dyDescent="0.25">
      <c r="D537" s="100"/>
      <c r="E537" s="98" t="s">
        <v>300</v>
      </c>
      <c r="F537" s="97"/>
      <c r="G537" s="8">
        <v>0.125</v>
      </c>
      <c r="H537" s="74">
        <f>H513</f>
        <v>759</v>
      </c>
      <c r="I537" s="21" t="s">
        <v>20</v>
      </c>
      <c r="J537" s="21" t="s">
        <v>57</v>
      </c>
      <c r="K537" s="6">
        <f>H537/I537</f>
        <v>151.80000000000001</v>
      </c>
      <c r="L537" s="7">
        <f>H537/J537</f>
        <v>205.13513513513513</v>
      </c>
    </row>
    <row r="538" spans="4:12" ht="24.95" customHeight="1" x14ac:dyDescent="0.25">
      <c r="D538" s="100"/>
      <c r="E538" s="98"/>
      <c r="F538" s="97"/>
      <c r="G538" s="8">
        <v>0.375</v>
      </c>
      <c r="H538" s="92">
        <v>1838</v>
      </c>
      <c r="I538" s="21" t="s">
        <v>49</v>
      </c>
      <c r="J538" s="21" t="s">
        <v>83</v>
      </c>
      <c r="K538" s="6">
        <f>H538/I538</f>
        <v>167.09090909090909</v>
      </c>
      <c r="L538" s="7">
        <f>H538/J538</f>
        <v>229.75</v>
      </c>
    </row>
    <row r="539" spans="4:12" ht="24.95" customHeight="1" x14ac:dyDescent="0.25">
      <c r="D539" s="100"/>
      <c r="E539" s="98"/>
      <c r="F539" s="97"/>
      <c r="G539" s="8">
        <v>1</v>
      </c>
      <c r="H539" s="92">
        <v>4700</v>
      </c>
      <c r="I539" s="21" t="s">
        <v>30</v>
      </c>
      <c r="J539" s="21" t="s">
        <v>25</v>
      </c>
      <c r="K539" s="6">
        <f>H539/I539</f>
        <v>117.5</v>
      </c>
      <c r="L539" s="7">
        <f>H539/J539</f>
        <v>156.66666666666666</v>
      </c>
    </row>
    <row r="540" spans="4:12" ht="24.95" customHeight="1" x14ac:dyDescent="0.25">
      <c r="D540" s="100"/>
      <c r="E540" s="98"/>
      <c r="F540" s="97"/>
      <c r="G540" s="8">
        <v>2.5</v>
      </c>
      <c r="H540" s="92">
        <v>11518</v>
      </c>
      <c r="I540" s="21" t="s">
        <v>33</v>
      </c>
      <c r="J540" s="21" t="s">
        <v>58</v>
      </c>
      <c r="K540" s="6">
        <f>H540/I540</f>
        <v>115.18</v>
      </c>
      <c r="L540" s="7">
        <f>H540/J540</f>
        <v>153.57333333333332</v>
      </c>
    </row>
    <row r="541" spans="4:12" ht="24.95" customHeight="1" x14ac:dyDescent="0.25">
      <c r="D541" s="100"/>
      <c r="E541" s="98"/>
      <c r="F541" s="97"/>
      <c r="G541" s="8">
        <v>10</v>
      </c>
      <c r="H541" s="92">
        <v>45041</v>
      </c>
      <c r="I541" s="21" t="s">
        <v>59</v>
      </c>
      <c r="J541" s="21" t="s">
        <v>34</v>
      </c>
      <c r="K541" s="6">
        <f>H541/I541</f>
        <v>112.60250000000001</v>
      </c>
      <c r="L541" s="7">
        <f>H541/J541</f>
        <v>150.13666666666666</v>
      </c>
    </row>
    <row r="542" spans="4:12" ht="24.95" customHeight="1" x14ac:dyDescent="0.25">
      <c r="D542" s="100"/>
      <c r="E542" s="44"/>
      <c r="F542" s="97"/>
      <c r="G542" s="8"/>
      <c r="H542" s="74"/>
      <c r="I542" s="21"/>
      <c r="J542" s="21"/>
      <c r="K542" s="6"/>
      <c r="L542" s="7"/>
    </row>
    <row r="543" spans="4:12" ht="24.95" customHeight="1" x14ac:dyDescent="0.25">
      <c r="D543" s="100"/>
      <c r="E543" s="98" t="s">
        <v>301</v>
      </c>
      <c r="F543" s="97"/>
      <c r="G543" s="8">
        <v>0.125</v>
      </c>
      <c r="H543" s="74">
        <f>H513</f>
        <v>759</v>
      </c>
      <c r="I543" s="21" t="s">
        <v>20</v>
      </c>
      <c r="J543" s="21" t="s">
        <v>57</v>
      </c>
      <c r="K543" s="6">
        <f>H543/I543</f>
        <v>151.80000000000001</v>
      </c>
      <c r="L543" s="7">
        <f>H543/J543</f>
        <v>205.13513513513513</v>
      </c>
    </row>
    <row r="544" spans="4:12" ht="24.95" customHeight="1" x14ac:dyDescent="0.25">
      <c r="D544" s="100"/>
      <c r="E544" s="98"/>
      <c r="F544" s="97"/>
      <c r="G544" s="8">
        <v>0.375</v>
      </c>
      <c r="H544" s="92">
        <v>1875</v>
      </c>
      <c r="I544" s="21" t="s">
        <v>49</v>
      </c>
      <c r="J544" s="21" t="s">
        <v>83</v>
      </c>
      <c r="K544" s="6">
        <f>H544/I544</f>
        <v>170.45454545454547</v>
      </c>
      <c r="L544" s="7">
        <f>H544/J544</f>
        <v>234.375</v>
      </c>
    </row>
    <row r="545" spans="4:12" ht="24.95" customHeight="1" x14ac:dyDescent="0.25">
      <c r="D545" s="100"/>
      <c r="E545" s="98"/>
      <c r="F545" s="97"/>
      <c r="G545" s="8">
        <v>1</v>
      </c>
      <c r="H545" s="92">
        <v>4800</v>
      </c>
      <c r="I545" s="21" t="s">
        <v>30</v>
      </c>
      <c r="J545" s="21" t="s">
        <v>25</v>
      </c>
      <c r="K545" s="6">
        <f>H545/I545</f>
        <v>120</v>
      </c>
      <c r="L545" s="7">
        <f>H545/J545</f>
        <v>160</v>
      </c>
    </row>
    <row r="546" spans="4:12" ht="24.95" customHeight="1" x14ac:dyDescent="0.25">
      <c r="D546" s="100"/>
      <c r="E546" s="98"/>
      <c r="F546" s="97"/>
      <c r="G546" s="8">
        <v>2.5</v>
      </c>
      <c r="H546" s="92">
        <v>11518</v>
      </c>
      <c r="I546" s="21" t="s">
        <v>33</v>
      </c>
      <c r="J546" s="21" t="s">
        <v>58</v>
      </c>
      <c r="K546" s="6">
        <f>H546/I546</f>
        <v>115.18</v>
      </c>
      <c r="L546" s="7">
        <f>H546/J546</f>
        <v>153.57333333333332</v>
      </c>
    </row>
    <row r="547" spans="4:12" ht="24.95" customHeight="1" x14ac:dyDescent="0.25">
      <c r="D547" s="100"/>
      <c r="E547" s="98"/>
      <c r="F547" s="97"/>
      <c r="G547" s="8">
        <v>10</v>
      </c>
      <c r="H547" s="92">
        <v>46041</v>
      </c>
      <c r="I547" s="21" t="s">
        <v>59</v>
      </c>
      <c r="J547" s="21" t="s">
        <v>34</v>
      </c>
      <c r="K547" s="6">
        <f>H547/I547</f>
        <v>115.10250000000001</v>
      </c>
      <c r="L547" s="7">
        <f>H547/J547</f>
        <v>153.47</v>
      </c>
    </row>
    <row r="548" spans="4:12" ht="24.95" customHeight="1" x14ac:dyDescent="0.25">
      <c r="D548" s="100"/>
      <c r="E548" s="23"/>
      <c r="F548" s="97"/>
      <c r="G548" s="8"/>
      <c r="H548" s="74"/>
      <c r="I548" s="21"/>
      <c r="J548" s="21"/>
      <c r="K548" s="6"/>
      <c r="L548" s="7"/>
    </row>
    <row r="549" spans="4:12" ht="24.95" customHeight="1" x14ac:dyDescent="0.25">
      <c r="D549" s="100"/>
      <c r="E549" s="98" t="s">
        <v>302</v>
      </c>
      <c r="F549" s="97"/>
      <c r="G549" s="8">
        <v>0.125</v>
      </c>
      <c r="H549" s="74">
        <f>H513</f>
        <v>759</v>
      </c>
      <c r="I549" s="21" t="s">
        <v>20</v>
      </c>
      <c r="J549" s="21" t="s">
        <v>57</v>
      </c>
      <c r="K549" s="6">
        <f>H549/I549</f>
        <v>151.80000000000001</v>
      </c>
      <c r="L549" s="7">
        <f>H549/J549</f>
        <v>205.13513513513513</v>
      </c>
    </row>
    <row r="550" spans="4:12" ht="24.95" customHeight="1" x14ac:dyDescent="0.25">
      <c r="D550" s="100"/>
      <c r="E550" s="98"/>
      <c r="F550" s="97"/>
      <c r="G550" s="8">
        <v>0.375</v>
      </c>
      <c r="H550" s="92">
        <v>1894</v>
      </c>
      <c r="I550" s="21" t="s">
        <v>49</v>
      </c>
      <c r="J550" s="21" t="s">
        <v>83</v>
      </c>
      <c r="K550" s="6">
        <f>H550/I550</f>
        <v>172.18181818181819</v>
      </c>
      <c r="L550" s="7">
        <f>H550/J550</f>
        <v>236.75</v>
      </c>
    </row>
    <row r="551" spans="4:12" ht="24.95" customHeight="1" x14ac:dyDescent="0.25">
      <c r="D551" s="100"/>
      <c r="E551" s="98"/>
      <c r="F551" s="97"/>
      <c r="G551" s="8">
        <v>1</v>
      </c>
      <c r="H551" s="92">
        <v>4850</v>
      </c>
      <c r="I551" s="21" t="s">
        <v>30</v>
      </c>
      <c r="J551" s="21" t="s">
        <v>25</v>
      </c>
      <c r="K551" s="6">
        <f>H551/I551</f>
        <v>121.25</v>
      </c>
      <c r="L551" s="7">
        <f>H551/J551</f>
        <v>161.66666666666666</v>
      </c>
    </row>
    <row r="552" spans="4:12" ht="24.95" customHeight="1" x14ac:dyDescent="0.25">
      <c r="D552" s="100"/>
      <c r="E552" s="98"/>
      <c r="F552" s="97"/>
      <c r="G552" s="8">
        <v>2.5</v>
      </c>
      <c r="H552" s="92">
        <v>11643</v>
      </c>
      <c r="I552" s="21" t="s">
        <v>33</v>
      </c>
      <c r="J552" s="21" t="s">
        <v>58</v>
      </c>
      <c r="K552" s="6">
        <f>H552/I552</f>
        <v>116.43</v>
      </c>
      <c r="L552" s="7">
        <f>H552/J552</f>
        <v>155.24</v>
      </c>
    </row>
    <row r="553" spans="4:12" ht="24.95" customHeight="1" x14ac:dyDescent="0.25">
      <c r="D553" s="100"/>
      <c r="E553" s="98"/>
      <c r="F553" s="97"/>
      <c r="G553" s="8">
        <v>10</v>
      </c>
      <c r="H553" s="92">
        <v>46541</v>
      </c>
      <c r="I553" s="21" t="s">
        <v>59</v>
      </c>
      <c r="J553" s="21" t="s">
        <v>34</v>
      </c>
      <c r="K553" s="6">
        <f>H553/I553</f>
        <v>116.35250000000001</v>
      </c>
      <c r="L553" s="7">
        <f>H553/J553</f>
        <v>155.13666666666666</v>
      </c>
    </row>
    <row r="554" spans="4:12" ht="24.95" customHeight="1" x14ac:dyDescent="0.25">
      <c r="D554" s="100"/>
      <c r="E554" s="23"/>
      <c r="F554" s="97"/>
      <c r="G554" s="8"/>
      <c r="H554" s="74"/>
      <c r="I554" s="21"/>
      <c r="J554" s="21"/>
      <c r="K554" s="6"/>
      <c r="L554" s="7"/>
    </row>
    <row r="555" spans="4:12" ht="24.95" customHeight="1" x14ac:dyDescent="0.25">
      <c r="D555" s="100"/>
      <c r="E555" s="98" t="s">
        <v>303</v>
      </c>
      <c r="F555" s="97"/>
      <c r="G555" s="8">
        <v>0.125</v>
      </c>
      <c r="H555" s="74">
        <f>H513</f>
        <v>759</v>
      </c>
      <c r="I555" s="21" t="s">
        <v>20</v>
      </c>
      <c r="J555" s="21" t="s">
        <v>57</v>
      </c>
      <c r="K555" s="6">
        <f>H555/I555</f>
        <v>151.80000000000001</v>
      </c>
      <c r="L555" s="7">
        <f>H555/J555</f>
        <v>205.13513513513513</v>
      </c>
    </row>
    <row r="556" spans="4:12" ht="24.95" customHeight="1" x14ac:dyDescent="0.25">
      <c r="D556" s="100"/>
      <c r="E556" s="98"/>
      <c r="F556" s="97"/>
      <c r="G556" s="8">
        <v>0.375</v>
      </c>
      <c r="H556" s="92">
        <v>1913</v>
      </c>
      <c r="I556" s="21" t="s">
        <v>49</v>
      </c>
      <c r="J556" s="21" t="s">
        <v>83</v>
      </c>
      <c r="K556" s="6">
        <f>H556/I556</f>
        <v>173.90909090909091</v>
      </c>
      <c r="L556" s="7">
        <f>H556/J556</f>
        <v>239.125</v>
      </c>
    </row>
    <row r="557" spans="4:12" ht="24.95" customHeight="1" x14ac:dyDescent="0.25">
      <c r="D557" s="100"/>
      <c r="E557" s="98"/>
      <c r="F557" s="97"/>
      <c r="G557" s="8">
        <v>1</v>
      </c>
      <c r="H557" s="92">
        <v>4900</v>
      </c>
      <c r="I557" s="21" t="s">
        <v>30</v>
      </c>
      <c r="J557" s="21" t="s">
        <v>25</v>
      </c>
      <c r="K557" s="6">
        <f>H557/I557</f>
        <v>122.5</v>
      </c>
      <c r="L557" s="7">
        <f>H557/J557</f>
        <v>163.33333333333334</v>
      </c>
    </row>
    <row r="558" spans="4:12" ht="24.95" customHeight="1" x14ac:dyDescent="0.25">
      <c r="D558" s="100"/>
      <c r="E558" s="98"/>
      <c r="F558" s="97"/>
      <c r="G558" s="8">
        <v>2.5</v>
      </c>
      <c r="H558" s="92">
        <v>11768</v>
      </c>
      <c r="I558" s="21" t="s">
        <v>33</v>
      </c>
      <c r="J558" s="21" t="s">
        <v>58</v>
      </c>
      <c r="K558" s="6">
        <f>H558/I558</f>
        <v>117.68</v>
      </c>
      <c r="L558" s="7">
        <f>H558/J558</f>
        <v>156.90666666666667</v>
      </c>
    </row>
    <row r="559" spans="4:12" ht="24.95" customHeight="1" x14ac:dyDescent="0.25">
      <c r="D559" s="100"/>
      <c r="E559" s="98"/>
      <c r="F559" s="97"/>
      <c r="G559" s="8">
        <v>10</v>
      </c>
      <c r="H559" s="92">
        <v>47041</v>
      </c>
      <c r="I559" s="21" t="s">
        <v>59</v>
      </c>
      <c r="J559" s="21" t="s">
        <v>34</v>
      </c>
      <c r="K559" s="6">
        <f>H559/I559</f>
        <v>117.60250000000001</v>
      </c>
      <c r="L559" s="7">
        <f>H559/J559</f>
        <v>156.80333333333334</v>
      </c>
    </row>
    <row r="560" spans="4:12" ht="24.95" customHeight="1" x14ac:dyDescent="0.25">
      <c r="D560" s="100"/>
      <c r="E560" s="23"/>
      <c r="F560" s="97"/>
      <c r="G560" s="8"/>
      <c r="H560" s="74"/>
      <c r="I560" s="21"/>
      <c r="J560" s="21"/>
      <c r="K560" s="6"/>
      <c r="L560" s="7"/>
    </row>
    <row r="561" spans="4:12" ht="24.95" customHeight="1" x14ac:dyDescent="0.25">
      <c r="D561" s="100"/>
      <c r="E561" s="98" t="s">
        <v>304</v>
      </c>
      <c r="F561" s="97"/>
      <c r="G561" s="8">
        <v>0.125</v>
      </c>
      <c r="H561" s="74">
        <f>H513</f>
        <v>759</v>
      </c>
      <c r="I561" s="21" t="s">
        <v>20</v>
      </c>
      <c r="J561" s="21" t="s">
        <v>57</v>
      </c>
      <c r="K561" s="6">
        <f>H561/I561</f>
        <v>151.80000000000001</v>
      </c>
      <c r="L561" s="7">
        <f>H561/J561</f>
        <v>205.13513513513513</v>
      </c>
    </row>
    <row r="562" spans="4:12" ht="24.95" customHeight="1" x14ac:dyDescent="0.25">
      <c r="D562" s="100"/>
      <c r="E562" s="98"/>
      <c r="F562" s="97"/>
      <c r="G562" s="8">
        <v>0.375</v>
      </c>
      <c r="H562" s="92">
        <v>1932</v>
      </c>
      <c r="I562" s="21" t="s">
        <v>49</v>
      </c>
      <c r="J562" s="21" t="s">
        <v>83</v>
      </c>
      <c r="K562" s="6">
        <f>H562/I562</f>
        <v>175.63636363636363</v>
      </c>
      <c r="L562" s="7">
        <f>H562/J562</f>
        <v>241.5</v>
      </c>
    </row>
    <row r="563" spans="4:12" ht="24.95" customHeight="1" x14ac:dyDescent="0.25">
      <c r="D563" s="100"/>
      <c r="E563" s="98"/>
      <c r="F563" s="97"/>
      <c r="G563" s="8">
        <v>1</v>
      </c>
      <c r="H563" s="92">
        <v>4950</v>
      </c>
      <c r="I563" s="21" t="s">
        <v>30</v>
      </c>
      <c r="J563" s="21" t="s">
        <v>25</v>
      </c>
      <c r="K563" s="6">
        <f>H563/I563</f>
        <v>123.75</v>
      </c>
      <c r="L563" s="7">
        <f>H563/J563</f>
        <v>165</v>
      </c>
    </row>
    <row r="564" spans="4:12" ht="24.95" customHeight="1" x14ac:dyDescent="0.25">
      <c r="D564" s="100"/>
      <c r="E564" s="98"/>
      <c r="F564" s="97"/>
      <c r="G564" s="8">
        <v>2.5</v>
      </c>
      <c r="H564" s="92">
        <v>11893</v>
      </c>
      <c r="I564" s="21" t="s">
        <v>33</v>
      </c>
      <c r="J564" s="21" t="s">
        <v>58</v>
      </c>
      <c r="K564" s="6">
        <f>H564/I564</f>
        <v>118.93</v>
      </c>
      <c r="L564" s="7">
        <f>H564/J564</f>
        <v>158.57333333333332</v>
      </c>
    </row>
    <row r="565" spans="4:12" ht="24.95" customHeight="1" x14ac:dyDescent="0.25">
      <c r="D565" s="100"/>
      <c r="E565" s="98"/>
      <c r="F565" s="97"/>
      <c r="G565" s="8">
        <v>10</v>
      </c>
      <c r="H565" s="92">
        <v>47541</v>
      </c>
      <c r="I565" s="21" t="s">
        <v>59</v>
      </c>
      <c r="J565" s="21" t="s">
        <v>34</v>
      </c>
      <c r="K565" s="6">
        <f>H565/I565</f>
        <v>118.85250000000001</v>
      </c>
      <c r="L565" s="7">
        <f>H565/J565</f>
        <v>158.47</v>
      </c>
    </row>
    <row r="566" spans="4:12" ht="24.95" customHeight="1" x14ac:dyDescent="0.25">
      <c r="D566" s="100"/>
      <c r="E566" s="23"/>
      <c r="F566" s="97"/>
      <c r="G566" s="8"/>
      <c r="H566" s="74"/>
      <c r="I566" s="21"/>
      <c r="J566" s="21"/>
      <c r="K566" s="6"/>
      <c r="L566" s="7"/>
    </row>
    <row r="567" spans="4:12" ht="24.95" customHeight="1" x14ac:dyDescent="0.25">
      <c r="D567" s="100"/>
      <c r="E567" s="98" t="s">
        <v>305</v>
      </c>
      <c r="F567" s="97"/>
      <c r="G567" s="8">
        <v>0.125</v>
      </c>
      <c r="H567" s="74">
        <f>H513</f>
        <v>759</v>
      </c>
      <c r="I567" s="21" t="s">
        <v>20</v>
      </c>
      <c r="J567" s="21" t="s">
        <v>57</v>
      </c>
      <c r="K567" s="6">
        <f>H567/I567</f>
        <v>151.80000000000001</v>
      </c>
      <c r="L567" s="7">
        <f>H567/J567</f>
        <v>205.13513513513513</v>
      </c>
    </row>
    <row r="568" spans="4:12" ht="24.95" customHeight="1" x14ac:dyDescent="0.25">
      <c r="D568" s="100"/>
      <c r="E568" s="98"/>
      <c r="F568" s="97"/>
      <c r="G568" s="8">
        <v>0.375</v>
      </c>
      <c r="H568" s="92">
        <v>1950</v>
      </c>
      <c r="I568" s="21" t="s">
        <v>49</v>
      </c>
      <c r="J568" s="21" t="s">
        <v>83</v>
      </c>
      <c r="K568" s="6">
        <f>H568/I568</f>
        <v>177.27272727272728</v>
      </c>
      <c r="L568" s="7">
        <f>H568/J568</f>
        <v>243.75</v>
      </c>
    </row>
    <row r="569" spans="4:12" ht="24.95" customHeight="1" x14ac:dyDescent="0.25">
      <c r="D569" s="100"/>
      <c r="E569" s="98"/>
      <c r="F569" s="97"/>
      <c r="G569" s="8">
        <v>1</v>
      </c>
      <c r="H569" s="92">
        <v>5000</v>
      </c>
      <c r="I569" s="21" t="s">
        <v>30</v>
      </c>
      <c r="J569" s="21" t="s">
        <v>25</v>
      </c>
      <c r="K569" s="6">
        <f>H569/I569</f>
        <v>125</v>
      </c>
      <c r="L569" s="7">
        <f>H569/J569</f>
        <v>166.66666666666666</v>
      </c>
    </row>
    <row r="570" spans="4:12" ht="24.95" customHeight="1" x14ac:dyDescent="0.25">
      <c r="D570" s="100"/>
      <c r="E570" s="98"/>
      <c r="F570" s="97"/>
      <c r="G570" s="8">
        <v>2.5</v>
      </c>
      <c r="H570" s="92">
        <v>12018</v>
      </c>
      <c r="I570" s="21" t="s">
        <v>33</v>
      </c>
      <c r="J570" s="21" t="s">
        <v>58</v>
      </c>
      <c r="K570" s="6">
        <f>H570/I570</f>
        <v>120.18</v>
      </c>
      <c r="L570" s="7">
        <f>H570/J570</f>
        <v>160.24</v>
      </c>
    </row>
    <row r="571" spans="4:12" ht="24.95" customHeight="1" x14ac:dyDescent="0.25">
      <c r="D571" s="100"/>
      <c r="E571" s="98"/>
      <c r="F571" s="97"/>
      <c r="G571" s="8">
        <v>10</v>
      </c>
      <c r="H571" s="92">
        <v>48041</v>
      </c>
      <c r="I571" s="21" t="s">
        <v>59</v>
      </c>
      <c r="J571" s="21" t="s">
        <v>34</v>
      </c>
      <c r="K571" s="6">
        <f>H571/I571</f>
        <v>120.10250000000001</v>
      </c>
      <c r="L571" s="7">
        <f>H571/J571</f>
        <v>160.13666666666666</v>
      </c>
    </row>
    <row r="572" spans="4:12" ht="24.95" customHeight="1" x14ac:dyDescent="0.25">
      <c r="D572" s="100"/>
      <c r="E572" s="23"/>
      <c r="F572" s="97"/>
      <c r="G572" s="8"/>
      <c r="H572" s="74"/>
      <c r="I572" s="21"/>
      <c r="J572" s="21"/>
      <c r="K572" s="6"/>
      <c r="L572" s="7"/>
    </row>
    <row r="573" spans="4:12" ht="24.95" customHeight="1" x14ac:dyDescent="0.25">
      <c r="D573" s="100"/>
      <c r="E573" s="98" t="s">
        <v>316</v>
      </c>
      <c r="F573" s="97"/>
      <c r="G573" s="8">
        <v>0.125</v>
      </c>
      <c r="H573" s="74">
        <f>H513</f>
        <v>759</v>
      </c>
      <c r="I573" s="21" t="s">
        <v>20</v>
      </c>
      <c r="J573" s="21" t="s">
        <v>57</v>
      </c>
      <c r="K573" s="6">
        <f>H573/I573</f>
        <v>151.80000000000001</v>
      </c>
      <c r="L573" s="7">
        <f>H573/J573</f>
        <v>205.13513513513513</v>
      </c>
    </row>
    <row r="574" spans="4:12" ht="24.95" customHeight="1" x14ac:dyDescent="0.25">
      <c r="D574" s="100"/>
      <c r="E574" s="98"/>
      <c r="F574" s="97"/>
      <c r="G574" s="8">
        <v>0.375</v>
      </c>
      <c r="H574" s="92">
        <v>2025</v>
      </c>
      <c r="I574" s="21" t="s">
        <v>49</v>
      </c>
      <c r="J574" s="21" t="s">
        <v>83</v>
      </c>
      <c r="K574" s="6">
        <f>H574/I574</f>
        <v>184.09090909090909</v>
      </c>
      <c r="L574" s="7">
        <f>H574/J574</f>
        <v>253.125</v>
      </c>
    </row>
    <row r="575" spans="4:12" ht="24.95" customHeight="1" x14ac:dyDescent="0.25">
      <c r="D575" s="100"/>
      <c r="E575" s="98"/>
      <c r="F575" s="97"/>
      <c r="G575" s="8">
        <v>1</v>
      </c>
      <c r="H575" s="92">
        <v>5200</v>
      </c>
      <c r="I575" s="21" t="s">
        <v>30</v>
      </c>
      <c r="J575" s="21" t="s">
        <v>25</v>
      </c>
      <c r="K575" s="6">
        <f>H575/I575</f>
        <v>130</v>
      </c>
      <c r="L575" s="7">
        <f>H575/J575</f>
        <v>173.33333333333334</v>
      </c>
    </row>
    <row r="576" spans="4:12" ht="24.95" customHeight="1" x14ac:dyDescent="0.25">
      <c r="D576" s="100"/>
      <c r="E576" s="98"/>
      <c r="F576" s="97"/>
      <c r="G576" s="8">
        <v>2.5</v>
      </c>
      <c r="H576" s="92">
        <v>12518</v>
      </c>
      <c r="I576" s="21" t="s">
        <v>33</v>
      </c>
      <c r="J576" s="21" t="s">
        <v>58</v>
      </c>
      <c r="K576" s="6">
        <f>H576/I576</f>
        <v>125.18</v>
      </c>
      <c r="L576" s="7">
        <f>H576/J576</f>
        <v>166.90666666666667</v>
      </c>
    </row>
    <row r="577" spans="4:12" ht="24.95" customHeight="1" x14ac:dyDescent="0.25">
      <c r="D577" s="100"/>
      <c r="E577" s="98"/>
      <c r="F577" s="97"/>
      <c r="G577" s="8">
        <v>10</v>
      </c>
      <c r="H577" s="92">
        <v>50041</v>
      </c>
      <c r="I577" s="21" t="s">
        <v>59</v>
      </c>
      <c r="J577" s="21" t="s">
        <v>34</v>
      </c>
      <c r="K577" s="6">
        <f>H577/I577</f>
        <v>125.10250000000001</v>
      </c>
      <c r="L577" s="7">
        <f>H577/J577</f>
        <v>166.80333333333334</v>
      </c>
    </row>
    <row r="578" spans="4:12" ht="24.95" customHeight="1" x14ac:dyDescent="0.25">
      <c r="D578" s="100"/>
      <c r="E578" s="71"/>
      <c r="F578" s="97"/>
      <c r="G578" s="8"/>
      <c r="H578" s="74"/>
      <c r="I578" s="21"/>
      <c r="J578" s="21"/>
      <c r="K578" s="6"/>
      <c r="L578" s="7"/>
    </row>
    <row r="579" spans="4:12" ht="24.95" customHeight="1" x14ac:dyDescent="0.25">
      <c r="D579" s="100"/>
      <c r="E579" s="98" t="s">
        <v>306</v>
      </c>
      <c r="F579" s="97"/>
      <c r="G579" s="8">
        <v>0.125</v>
      </c>
      <c r="H579" s="74">
        <f>H513</f>
        <v>759</v>
      </c>
      <c r="I579" s="21" t="s">
        <v>20</v>
      </c>
      <c r="J579" s="21" t="s">
        <v>57</v>
      </c>
      <c r="K579" s="6">
        <f>H579/I579</f>
        <v>151.80000000000001</v>
      </c>
      <c r="L579" s="7">
        <f>H579/J579</f>
        <v>205.13513513513513</v>
      </c>
    </row>
    <row r="580" spans="4:12" ht="24.95" customHeight="1" x14ac:dyDescent="0.25">
      <c r="D580" s="100"/>
      <c r="E580" s="98"/>
      <c r="F580" s="97"/>
      <c r="G580" s="8">
        <v>0.375</v>
      </c>
      <c r="H580" s="92">
        <v>2157</v>
      </c>
      <c r="I580" s="21" t="s">
        <v>49</v>
      </c>
      <c r="J580" s="21" t="s">
        <v>83</v>
      </c>
      <c r="K580" s="6">
        <f>H580/I580</f>
        <v>196.09090909090909</v>
      </c>
      <c r="L580" s="7">
        <f>H580/J580</f>
        <v>269.625</v>
      </c>
    </row>
    <row r="581" spans="4:12" ht="24.95" customHeight="1" x14ac:dyDescent="0.25">
      <c r="D581" s="100"/>
      <c r="E581" s="98"/>
      <c r="F581" s="97"/>
      <c r="G581" s="8">
        <v>1</v>
      </c>
      <c r="H581" s="92">
        <v>5550</v>
      </c>
      <c r="I581" s="21" t="s">
        <v>30</v>
      </c>
      <c r="J581" s="21" t="s">
        <v>25</v>
      </c>
      <c r="K581" s="6">
        <f>H581/I581</f>
        <v>138.75</v>
      </c>
      <c r="L581" s="7">
        <f>H581/J581</f>
        <v>185</v>
      </c>
    </row>
    <row r="582" spans="4:12" ht="24.95" customHeight="1" x14ac:dyDescent="0.25">
      <c r="D582" s="100"/>
      <c r="E582" s="98"/>
      <c r="F582" s="97"/>
      <c r="G582" s="8">
        <v>2.5</v>
      </c>
      <c r="H582" s="92">
        <v>13393</v>
      </c>
      <c r="I582" s="21" t="s">
        <v>33</v>
      </c>
      <c r="J582" s="21" t="s">
        <v>58</v>
      </c>
      <c r="K582" s="6">
        <f>H582/I582</f>
        <v>133.93</v>
      </c>
      <c r="L582" s="7">
        <f>H582/J582</f>
        <v>178.57333333333332</v>
      </c>
    </row>
    <row r="583" spans="4:12" ht="24.95" customHeight="1" x14ac:dyDescent="0.25">
      <c r="D583" s="100"/>
      <c r="E583" s="98"/>
      <c r="F583" s="97"/>
      <c r="G583" s="8">
        <v>10</v>
      </c>
      <c r="H583" s="92">
        <v>53541</v>
      </c>
      <c r="I583" s="21" t="s">
        <v>59</v>
      </c>
      <c r="J583" s="21" t="s">
        <v>34</v>
      </c>
      <c r="K583" s="6">
        <f>H583/I583</f>
        <v>133.85249999999999</v>
      </c>
      <c r="L583" s="7">
        <f>H583/J583</f>
        <v>178.47</v>
      </c>
    </row>
    <row r="584" spans="4:12" ht="24.95" customHeight="1" x14ac:dyDescent="0.25">
      <c r="D584" s="100"/>
      <c r="E584" s="23"/>
      <c r="F584" s="97"/>
      <c r="G584" s="8"/>
      <c r="H584" s="74"/>
      <c r="I584" s="21"/>
      <c r="J584" s="21"/>
      <c r="K584" s="6"/>
      <c r="L584" s="7"/>
    </row>
    <row r="585" spans="4:12" ht="24.95" customHeight="1" x14ac:dyDescent="0.25">
      <c r="D585" s="100"/>
      <c r="E585" s="98" t="s">
        <v>307</v>
      </c>
      <c r="F585" s="97"/>
      <c r="G585" s="8">
        <v>0.125</v>
      </c>
      <c r="H585" s="74">
        <f>H513</f>
        <v>759</v>
      </c>
      <c r="I585" s="21" t="s">
        <v>20</v>
      </c>
      <c r="J585" s="21" t="s">
        <v>57</v>
      </c>
      <c r="K585" s="6">
        <f>H585/I585</f>
        <v>151.80000000000001</v>
      </c>
      <c r="L585" s="7">
        <f>H585/J585</f>
        <v>205.13513513513513</v>
      </c>
    </row>
    <row r="586" spans="4:12" ht="24.95" customHeight="1" x14ac:dyDescent="0.25">
      <c r="D586" s="100"/>
      <c r="E586" s="98"/>
      <c r="F586" s="97"/>
      <c r="G586" s="8">
        <v>0.375</v>
      </c>
      <c r="H586" s="92">
        <v>2194</v>
      </c>
      <c r="I586" s="21" t="s">
        <v>49</v>
      </c>
      <c r="J586" s="21" t="s">
        <v>83</v>
      </c>
      <c r="K586" s="6">
        <f>H586/I586</f>
        <v>199.45454545454547</v>
      </c>
      <c r="L586" s="7">
        <f>H586/J586</f>
        <v>274.25</v>
      </c>
    </row>
    <row r="587" spans="4:12" ht="24.95" customHeight="1" x14ac:dyDescent="0.25">
      <c r="D587" s="100"/>
      <c r="E587" s="98"/>
      <c r="F587" s="97"/>
      <c r="G587" s="8">
        <v>1</v>
      </c>
      <c r="H587" s="92">
        <v>5650</v>
      </c>
      <c r="I587" s="21" t="s">
        <v>30</v>
      </c>
      <c r="J587" s="21" t="s">
        <v>25</v>
      </c>
      <c r="K587" s="6">
        <f>H587/I587</f>
        <v>141.25</v>
      </c>
      <c r="L587" s="7">
        <f>H587/J587</f>
        <v>188.33333333333334</v>
      </c>
    </row>
    <row r="588" spans="4:12" ht="24.95" customHeight="1" x14ac:dyDescent="0.25">
      <c r="D588" s="100"/>
      <c r="E588" s="98"/>
      <c r="F588" s="97"/>
      <c r="G588" s="8">
        <v>2.5</v>
      </c>
      <c r="H588" s="92">
        <v>13643</v>
      </c>
      <c r="I588" s="21" t="s">
        <v>33</v>
      </c>
      <c r="J588" s="21" t="s">
        <v>58</v>
      </c>
      <c r="K588" s="6">
        <f>H588/I588</f>
        <v>136.43</v>
      </c>
      <c r="L588" s="7">
        <f>H588/J588</f>
        <v>181.90666666666667</v>
      </c>
    </row>
    <row r="589" spans="4:12" ht="24.95" customHeight="1" x14ac:dyDescent="0.25">
      <c r="D589" s="94"/>
      <c r="E589" s="98"/>
      <c r="F589" s="97"/>
      <c r="G589" s="8">
        <v>10</v>
      </c>
      <c r="H589" s="92">
        <v>54541</v>
      </c>
      <c r="I589" s="21" t="s">
        <v>59</v>
      </c>
      <c r="J589" s="21" t="s">
        <v>34</v>
      </c>
      <c r="K589" s="6">
        <f>H589/I589</f>
        <v>136.35249999999999</v>
      </c>
      <c r="L589" s="7">
        <f>H589/J589</f>
        <v>181.80333333333334</v>
      </c>
    </row>
    <row r="590" spans="4:12" ht="24.95" customHeight="1" x14ac:dyDescent="0.25">
      <c r="D590" s="58"/>
      <c r="E590" s="23"/>
      <c r="F590" s="97"/>
      <c r="G590" s="8"/>
      <c r="H590" s="74"/>
      <c r="I590" s="21"/>
      <c r="J590" s="21"/>
      <c r="K590" s="6"/>
      <c r="L590" s="7"/>
    </row>
    <row r="591" spans="4:12" ht="24.95" customHeight="1" x14ac:dyDescent="0.25">
      <c r="D591" s="101">
        <v>8510</v>
      </c>
      <c r="E591" s="98" t="s">
        <v>106</v>
      </c>
      <c r="F591" s="97"/>
      <c r="G591" s="8">
        <v>0.125</v>
      </c>
      <c r="H591" s="75">
        <v>997</v>
      </c>
      <c r="I591" s="21" t="s">
        <v>182</v>
      </c>
      <c r="J591" s="21" t="s">
        <v>18</v>
      </c>
      <c r="K591" s="53">
        <f>H591/I591</f>
        <v>265.86666666666667</v>
      </c>
      <c r="L591" s="54" t="e">
        <f>H591/J591</f>
        <v>#VALUE!</v>
      </c>
    </row>
    <row r="592" spans="4:12" ht="24.95" customHeight="1" x14ac:dyDescent="0.25">
      <c r="D592" s="101"/>
      <c r="E592" s="98"/>
      <c r="F592" s="97"/>
      <c r="G592" s="8">
        <v>0.375</v>
      </c>
      <c r="H592" s="74">
        <v>2522</v>
      </c>
      <c r="I592" s="21" t="s">
        <v>181</v>
      </c>
      <c r="J592" s="21" t="s">
        <v>18</v>
      </c>
      <c r="K592" s="6">
        <f>H592/I592</f>
        <v>224.17777777777778</v>
      </c>
      <c r="L592" s="7" t="e">
        <f>H592/J592</f>
        <v>#VALUE!</v>
      </c>
    </row>
    <row r="593" spans="4:12" ht="24.95" customHeight="1" x14ac:dyDescent="0.25">
      <c r="D593" s="101"/>
      <c r="E593" s="98"/>
      <c r="F593" s="97"/>
      <c r="G593" s="8">
        <v>1</v>
      </c>
      <c r="H593" s="74">
        <v>5100</v>
      </c>
      <c r="I593" s="21" t="s">
        <v>25</v>
      </c>
      <c r="J593" s="21" t="s">
        <v>18</v>
      </c>
      <c r="K593" s="6">
        <f>H593/I593</f>
        <v>170</v>
      </c>
      <c r="L593" s="7" t="e">
        <f>H593/J593</f>
        <v>#VALUE!</v>
      </c>
    </row>
    <row r="594" spans="4:12" ht="24.95" customHeight="1" x14ac:dyDescent="0.25">
      <c r="D594" s="101"/>
      <c r="E594" s="98"/>
      <c r="F594" s="97"/>
      <c r="G594" s="8">
        <v>2.5</v>
      </c>
      <c r="H594" s="74">
        <v>12378</v>
      </c>
      <c r="I594" s="21" t="s">
        <v>58</v>
      </c>
      <c r="J594" s="21" t="s">
        <v>18</v>
      </c>
      <c r="K594" s="6">
        <f>H594/I594</f>
        <v>165.04</v>
      </c>
      <c r="L594" s="7" t="e">
        <f>H594/J594</f>
        <v>#VALUE!</v>
      </c>
    </row>
    <row r="595" spans="4:12" ht="24.95" customHeight="1" x14ac:dyDescent="0.25">
      <c r="D595" s="101"/>
      <c r="E595" s="98"/>
      <c r="F595" s="97"/>
      <c r="G595" s="8">
        <v>10</v>
      </c>
      <c r="H595" s="74">
        <v>52343</v>
      </c>
      <c r="I595" s="21" t="s">
        <v>34</v>
      </c>
      <c r="J595" s="21" t="s">
        <v>18</v>
      </c>
      <c r="K595" s="6">
        <f>H595/I595</f>
        <v>174.47666666666666</v>
      </c>
      <c r="L595" s="7" t="e">
        <f>H595/J595</f>
        <v>#VALUE!</v>
      </c>
    </row>
    <row r="596" spans="4:12" ht="24.95" customHeight="1" x14ac:dyDescent="0.25">
      <c r="D596" s="56"/>
      <c r="E596" s="23"/>
      <c r="F596" s="97"/>
      <c r="G596" s="8"/>
      <c r="H596" s="74"/>
      <c r="I596" s="21"/>
      <c r="J596" s="21"/>
      <c r="K596" s="6"/>
      <c r="L596" s="7"/>
    </row>
    <row r="597" spans="4:12" ht="24.95" customHeight="1" x14ac:dyDescent="0.25">
      <c r="D597" s="93">
        <v>8511</v>
      </c>
      <c r="E597" s="95" t="s">
        <v>107</v>
      </c>
      <c r="F597" s="97"/>
      <c r="G597" s="8">
        <v>0.125</v>
      </c>
      <c r="H597" s="75">
        <v>1176</v>
      </c>
      <c r="I597" s="21" t="s">
        <v>182</v>
      </c>
      <c r="J597" s="21" t="s">
        <v>18</v>
      </c>
      <c r="K597" s="53">
        <f>H597/I597</f>
        <v>313.60000000000002</v>
      </c>
      <c r="L597" s="54" t="e">
        <f>H597/J597</f>
        <v>#VALUE!</v>
      </c>
    </row>
    <row r="598" spans="4:12" ht="24.95" customHeight="1" x14ac:dyDescent="0.25">
      <c r="D598" s="100"/>
      <c r="E598" s="97"/>
      <c r="F598" s="97"/>
      <c r="G598" s="8">
        <v>0.375</v>
      </c>
      <c r="H598" s="74">
        <v>3033</v>
      </c>
      <c r="I598" s="21" t="s">
        <v>181</v>
      </c>
      <c r="J598" s="21" t="s">
        <v>18</v>
      </c>
      <c r="K598" s="6">
        <f>H598/I598</f>
        <v>269.60000000000002</v>
      </c>
      <c r="L598" s="7" t="e">
        <f>H598/J598</f>
        <v>#VALUE!</v>
      </c>
    </row>
    <row r="599" spans="4:12" ht="24.95" customHeight="1" x14ac:dyDescent="0.25">
      <c r="D599" s="100"/>
      <c r="E599" s="97"/>
      <c r="F599" s="97"/>
      <c r="G599" s="8">
        <v>1</v>
      </c>
      <c r="H599" s="74">
        <v>6380</v>
      </c>
      <c r="I599" s="21" t="s">
        <v>25</v>
      </c>
      <c r="J599" s="21" t="s">
        <v>18</v>
      </c>
      <c r="K599" s="6">
        <f>H599/I599</f>
        <v>212.66666666666666</v>
      </c>
      <c r="L599" s="7" t="e">
        <f>H599/J599</f>
        <v>#VALUE!</v>
      </c>
    </row>
    <row r="600" spans="4:12" ht="24.95" customHeight="1" x14ac:dyDescent="0.25">
      <c r="D600" s="100"/>
      <c r="E600" s="97"/>
      <c r="F600" s="97"/>
      <c r="G600" s="8">
        <v>2.5</v>
      </c>
      <c r="H600" s="74">
        <v>16017</v>
      </c>
      <c r="I600" s="21" t="s">
        <v>58</v>
      </c>
      <c r="J600" s="21" t="s">
        <v>18</v>
      </c>
      <c r="K600" s="6">
        <f>H600/I600</f>
        <v>213.56</v>
      </c>
      <c r="L600" s="7" t="e">
        <f>H600/J600</f>
        <v>#VALUE!</v>
      </c>
    </row>
    <row r="601" spans="4:12" ht="24.95" customHeight="1" x14ac:dyDescent="0.25">
      <c r="D601" s="94"/>
      <c r="E601" s="96"/>
      <c r="F601" s="97"/>
      <c r="G601" s="8">
        <v>10</v>
      </c>
      <c r="H601" s="74">
        <v>54778</v>
      </c>
      <c r="I601" s="21" t="s">
        <v>34</v>
      </c>
      <c r="J601" s="21" t="s">
        <v>18</v>
      </c>
      <c r="K601" s="6">
        <f>H601/I601</f>
        <v>182.59333333333333</v>
      </c>
      <c r="L601" s="7" t="e">
        <f>H601/J601</f>
        <v>#VALUE!</v>
      </c>
    </row>
    <row r="602" spans="4:12" ht="24.95" customHeight="1" x14ac:dyDescent="0.25">
      <c r="D602" s="59"/>
      <c r="E602" s="9"/>
      <c r="F602" s="97"/>
      <c r="G602" s="8"/>
      <c r="H602" s="74"/>
      <c r="I602" s="21"/>
      <c r="J602" s="21"/>
      <c r="K602" s="6"/>
      <c r="L602" s="7"/>
    </row>
    <row r="603" spans="4:12" ht="24.95" customHeight="1" x14ac:dyDescent="0.25">
      <c r="D603" s="93">
        <v>8521</v>
      </c>
      <c r="E603" s="95" t="s">
        <v>319</v>
      </c>
      <c r="F603" s="97"/>
      <c r="G603" s="8">
        <v>0.125</v>
      </c>
      <c r="H603" s="74">
        <v>1119</v>
      </c>
      <c r="I603" s="21" t="s">
        <v>182</v>
      </c>
      <c r="J603" s="21" t="s">
        <v>68</v>
      </c>
      <c r="K603" s="6">
        <f>H603/I603</f>
        <v>298.39999999999998</v>
      </c>
      <c r="L603" s="7">
        <f>H603/J603</f>
        <v>447.6</v>
      </c>
    </row>
    <row r="604" spans="4:12" ht="24.95" customHeight="1" x14ac:dyDescent="0.25">
      <c r="D604" s="100"/>
      <c r="E604" s="97"/>
      <c r="F604" s="97"/>
      <c r="G604" s="8">
        <v>0.375</v>
      </c>
      <c r="H604" s="74">
        <v>3442</v>
      </c>
      <c r="I604" s="21" t="s">
        <v>181</v>
      </c>
      <c r="J604" s="21" t="s">
        <v>56</v>
      </c>
      <c r="K604" s="6">
        <f>H604/I604</f>
        <v>305.95555555555558</v>
      </c>
      <c r="L604" s="7">
        <f>H604/J604</f>
        <v>458.93333333333334</v>
      </c>
    </row>
    <row r="605" spans="4:12" ht="24.95" customHeight="1" x14ac:dyDescent="0.25">
      <c r="D605" s="100"/>
      <c r="E605" s="97"/>
      <c r="F605" s="97"/>
      <c r="G605" s="8">
        <v>1</v>
      </c>
      <c r="H605" s="74">
        <v>8872</v>
      </c>
      <c r="I605" s="21" t="s">
        <v>25</v>
      </c>
      <c r="J605" s="21" t="s">
        <v>36</v>
      </c>
      <c r="K605" s="6">
        <f>H605/I605</f>
        <v>295.73333333333335</v>
      </c>
      <c r="L605" s="7">
        <f>H605/J605</f>
        <v>443.6</v>
      </c>
    </row>
    <row r="606" spans="4:12" ht="24.95" customHeight="1" x14ac:dyDescent="0.25">
      <c r="D606" s="100"/>
      <c r="E606" s="97"/>
      <c r="F606" s="97"/>
      <c r="G606" s="8">
        <v>2.5</v>
      </c>
      <c r="H606" s="74">
        <v>21951</v>
      </c>
      <c r="I606" s="21" t="s">
        <v>58</v>
      </c>
      <c r="J606" s="21" t="s">
        <v>24</v>
      </c>
      <c r="K606" s="6">
        <f>H606/I606</f>
        <v>292.68</v>
      </c>
      <c r="L606" s="7">
        <f>H606/J606</f>
        <v>439.02</v>
      </c>
    </row>
    <row r="607" spans="4:12" ht="24.95" customHeight="1" x14ac:dyDescent="0.25">
      <c r="D607" s="94"/>
      <c r="E607" s="96"/>
      <c r="F607" s="97"/>
      <c r="G607" s="8">
        <v>10</v>
      </c>
      <c r="H607" s="74">
        <v>86355</v>
      </c>
      <c r="I607" s="21" t="s">
        <v>34</v>
      </c>
      <c r="J607" s="21" t="s">
        <v>39</v>
      </c>
      <c r="K607" s="6">
        <f>H607/I607</f>
        <v>287.85000000000002</v>
      </c>
      <c r="L607" s="7">
        <f>H607/J607</f>
        <v>431.77499999999998</v>
      </c>
    </row>
    <row r="608" spans="4:12" ht="24.95" customHeight="1" x14ac:dyDescent="0.25">
      <c r="D608" s="56"/>
      <c r="E608" s="23"/>
      <c r="F608" s="97"/>
      <c r="G608" s="8"/>
      <c r="H608" s="74"/>
      <c r="I608" s="21"/>
      <c r="J608" s="21"/>
      <c r="K608" s="6"/>
      <c r="L608" s="7"/>
    </row>
    <row r="609" spans="4:12" ht="24.95" customHeight="1" x14ac:dyDescent="0.25">
      <c r="D609" s="56"/>
      <c r="E609" s="23"/>
      <c r="F609" s="27"/>
      <c r="G609" s="8"/>
      <c r="H609" s="74"/>
      <c r="I609" s="21"/>
      <c r="J609" s="21"/>
      <c r="K609" s="6"/>
      <c r="L609" s="7"/>
    </row>
    <row r="610" spans="4:12" ht="24.95" customHeight="1" x14ac:dyDescent="0.25">
      <c r="D610" s="102" t="s">
        <v>116</v>
      </c>
      <c r="E610" s="98" t="s">
        <v>118</v>
      </c>
      <c r="F610" s="99" t="s">
        <v>161</v>
      </c>
      <c r="G610" s="8">
        <v>0.125</v>
      </c>
      <c r="H610" s="74">
        <v>541</v>
      </c>
      <c r="I610" s="21" t="s">
        <v>68</v>
      </c>
      <c r="J610" s="21" t="s">
        <v>78</v>
      </c>
      <c r="K610" s="6">
        <f>H610/I610</f>
        <v>216.4</v>
      </c>
      <c r="L610" s="7">
        <f>H610/J610</f>
        <v>300.55555555555554</v>
      </c>
    </row>
    <row r="611" spans="4:12" ht="24.95" customHeight="1" x14ac:dyDescent="0.25">
      <c r="D611" s="103"/>
      <c r="E611" s="98"/>
      <c r="F611" s="99"/>
      <c r="G611" s="8">
        <v>0.375</v>
      </c>
      <c r="H611" s="74">
        <v>1432</v>
      </c>
      <c r="I611" s="21" t="s">
        <v>23</v>
      </c>
      <c r="J611" s="21" t="s">
        <v>20</v>
      </c>
      <c r="K611" s="6">
        <f>H611/I611</f>
        <v>204.57142857142858</v>
      </c>
      <c r="L611" s="7">
        <f>H611/J611</f>
        <v>286.39999999999998</v>
      </c>
    </row>
    <row r="612" spans="4:12" ht="24.95" customHeight="1" x14ac:dyDescent="0.25">
      <c r="D612" s="103"/>
      <c r="E612" s="98"/>
      <c r="F612" s="99"/>
      <c r="G612" s="8">
        <v>1</v>
      </c>
      <c r="H612" s="74">
        <v>4067</v>
      </c>
      <c r="I612" s="21" t="s">
        <v>36</v>
      </c>
      <c r="J612" s="21" t="s">
        <v>37</v>
      </c>
      <c r="K612" s="6">
        <f>H612/I612</f>
        <v>203.35</v>
      </c>
      <c r="L612" s="7">
        <f>H612/J612</f>
        <v>271.13333333333333</v>
      </c>
    </row>
    <row r="613" spans="4:12" ht="24.95" customHeight="1" x14ac:dyDescent="0.25">
      <c r="D613" s="103"/>
      <c r="E613" s="98"/>
      <c r="F613" s="99"/>
      <c r="G613" s="8">
        <v>2.5</v>
      </c>
      <c r="H613" s="74">
        <v>9477</v>
      </c>
      <c r="I613" s="21" t="s">
        <v>24</v>
      </c>
      <c r="J613" s="21" t="s">
        <v>38</v>
      </c>
      <c r="K613" s="6">
        <f>H613/I613</f>
        <v>189.54</v>
      </c>
      <c r="L613" s="7">
        <f>H613/J613</f>
        <v>256.13513513513516</v>
      </c>
    </row>
    <row r="614" spans="4:12" ht="24.95" customHeight="1" x14ac:dyDescent="0.25">
      <c r="D614" s="104"/>
      <c r="E614" s="98"/>
      <c r="F614" s="99"/>
      <c r="G614" s="8">
        <v>10</v>
      </c>
      <c r="H614" s="74">
        <v>36127</v>
      </c>
      <c r="I614" s="21" t="s">
        <v>39</v>
      </c>
      <c r="J614" s="21" t="s">
        <v>40</v>
      </c>
      <c r="K614" s="6">
        <f>H614/I614</f>
        <v>180.63499999999999</v>
      </c>
      <c r="L614" s="7">
        <f>H614/J614</f>
        <v>240.84666666666666</v>
      </c>
    </row>
    <row r="615" spans="4:12" ht="24.95" customHeight="1" x14ac:dyDescent="0.25">
      <c r="D615" s="56"/>
      <c r="E615" s="23"/>
      <c r="F615" s="27"/>
      <c r="G615" s="8"/>
      <c r="H615" s="74"/>
      <c r="I615" s="21"/>
      <c r="J615" s="21"/>
      <c r="K615" s="6"/>
      <c r="L615" s="7"/>
    </row>
    <row r="616" spans="4:12" ht="24.95" customHeight="1" x14ac:dyDescent="0.25">
      <c r="D616" s="101">
        <v>8624</v>
      </c>
      <c r="E616" s="98" t="s">
        <v>119</v>
      </c>
      <c r="F616" s="99" t="s">
        <v>159</v>
      </c>
      <c r="G616" s="8">
        <v>0.375</v>
      </c>
      <c r="H616" s="74">
        <v>2162</v>
      </c>
      <c r="I616" s="21" t="s">
        <v>60</v>
      </c>
      <c r="J616" s="21" t="s">
        <v>61</v>
      </c>
      <c r="K616" s="6">
        <f>H616/I616</f>
        <v>154.42857142857142</v>
      </c>
      <c r="L616" s="7">
        <f>H616/J616</f>
        <v>227.57894736842104</v>
      </c>
    </row>
    <row r="617" spans="4:12" ht="24.95" customHeight="1" x14ac:dyDescent="0.25">
      <c r="D617" s="101"/>
      <c r="E617" s="98"/>
      <c r="F617" s="99"/>
      <c r="G617" s="8">
        <v>1</v>
      </c>
      <c r="H617" s="74">
        <v>5290</v>
      </c>
      <c r="I617" s="21" t="s">
        <v>62</v>
      </c>
      <c r="J617" s="21" t="s">
        <v>63</v>
      </c>
      <c r="K617" s="6">
        <f>H617/I617</f>
        <v>139.21052631578948</v>
      </c>
      <c r="L617" s="7">
        <f>H617/J617</f>
        <v>203.46153846153845</v>
      </c>
    </row>
    <row r="618" spans="4:12" ht="24.95" customHeight="1" x14ac:dyDescent="0.25">
      <c r="D618" s="101"/>
      <c r="E618" s="98"/>
      <c r="F618" s="99"/>
      <c r="G618" s="8">
        <v>2.5</v>
      </c>
      <c r="H618" s="74">
        <v>13108</v>
      </c>
      <c r="I618" s="21" t="s">
        <v>64</v>
      </c>
      <c r="J618" s="21" t="s">
        <v>65</v>
      </c>
      <c r="K618" s="6">
        <f>H618/I618</f>
        <v>137.97894736842105</v>
      </c>
      <c r="L618" s="7">
        <f>H618/J618</f>
        <v>201.66153846153847</v>
      </c>
    </row>
    <row r="619" spans="4:12" ht="24.95" customHeight="1" x14ac:dyDescent="0.25">
      <c r="D619" s="101"/>
      <c r="E619" s="98"/>
      <c r="F619" s="99"/>
      <c r="G619" s="8">
        <v>10</v>
      </c>
      <c r="H619" s="74">
        <v>52049</v>
      </c>
      <c r="I619" s="21" t="s">
        <v>66</v>
      </c>
      <c r="J619" s="21" t="s">
        <v>67</v>
      </c>
      <c r="K619" s="6">
        <f>H619/I619</f>
        <v>136.97105263157894</v>
      </c>
      <c r="L619" s="7">
        <f>H619/J619</f>
        <v>200.18846153846152</v>
      </c>
    </row>
    <row r="620" spans="4:12" ht="24.95" customHeight="1" x14ac:dyDescent="0.25">
      <c r="D620" s="56"/>
      <c r="E620" s="23"/>
      <c r="F620" s="27"/>
      <c r="G620" s="8"/>
      <c r="H620" s="74"/>
      <c r="I620" s="21"/>
      <c r="J620" s="21"/>
      <c r="K620" s="6"/>
      <c r="L620" s="7"/>
    </row>
    <row r="621" spans="4:12" ht="24.95" customHeight="1" x14ac:dyDescent="0.25">
      <c r="D621" s="102" t="s">
        <v>120</v>
      </c>
      <c r="E621" s="95" t="s">
        <v>202</v>
      </c>
      <c r="F621" s="95" t="s">
        <v>160</v>
      </c>
      <c r="G621" s="8">
        <v>0.125</v>
      </c>
      <c r="H621" s="74">
        <v>684</v>
      </c>
      <c r="I621" s="21" t="s">
        <v>188</v>
      </c>
      <c r="J621" s="21" t="s">
        <v>79</v>
      </c>
      <c r="K621" s="6">
        <f>H621/I621</f>
        <v>373.77049180327867</v>
      </c>
      <c r="L621" s="7">
        <f>H621/J621</f>
        <v>684</v>
      </c>
    </row>
    <row r="622" spans="4:12" ht="24.95" customHeight="1" x14ac:dyDescent="0.25">
      <c r="D622" s="103"/>
      <c r="E622" s="97"/>
      <c r="F622" s="97"/>
      <c r="G622" s="8">
        <v>0.375</v>
      </c>
      <c r="H622" s="77">
        <v>1556</v>
      </c>
      <c r="I622" s="21" t="s">
        <v>81</v>
      </c>
      <c r="J622" s="21" t="s">
        <v>21</v>
      </c>
      <c r="K622" s="6">
        <f t="shared" ref="K622:K625" si="122">H622/I622</f>
        <v>282.90909090909093</v>
      </c>
      <c r="L622" s="7">
        <f t="shared" ref="L622:L624" si="123">H622/J622</f>
        <v>518.66666666666663</v>
      </c>
    </row>
    <row r="623" spans="4:12" ht="24.95" customHeight="1" x14ac:dyDescent="0.25">
      <c r="D623" s="103"/>
      <c r="E623" s="97"/>
      <c r="F623" s="97"/>
      <c r="G623" s="8">
        <v>1</v>
      </c>
      <c r="H623" s="77">
        <v>4418</v>
      </c>
      <c r="I623" s="21" t="s">
        <v>37</v>
      </c>
      <c r="J623" s="21" t="s">
        <v>83</v>
      </c>
      <c r="K623" s="6">
        <f t="shared" si="122"/>
        <v>294.53333333333336</v>
      </c>
      <c r="L623" s="7">
        <f t="shared" si="123"/>
        <v>552.25</v>
      </c>
    </row>
    <row r="624" spans="4:12" ht="24.95" customHeight="1" x14ac:dyDescent="0.25">
      <c r="D624" s="103"/>
      <c r="E624" s="97"/>
      <c r="F624" s="97"/>
      <c r="G624" s="8">
        <v>2.5</v>
      </c>
      <c r="H624" s="77">
        <v>10303</v>
      </c>
      <c r="I624" s="21" t="s">
        <v>93</v>
      </c>
      <c r="J624" s="21" t="s">
        <v>36</v>
      </c>
      <c r="K624" s="6">
        <f t="shared" si="122"/>
        <v>274.74666666666667</v>
      </c>
      <c r="L624" s="7">
        <f t="shared" si="123"/>
        <v>515.15</v>
      </c>
    </row>
    <row r="625" spans="4:12" ht="24.95" customHeight="1" x14ac:dyDescent="0.25">
      <c r="D625" s="103"/>
      <c r="E625" s="96"/>
      <c r="F625" s="97"/>
      <c r="G625" s="8">
        <v>10</v>
      </c>
      <c r="H625" s="77">
        <v>36525</v>
      </c>
      <c r="I625" s="21" t="s">
        <v>40</v>
      </c>
      <c r="J625" s="21" t="s">
        <v>87</v>
      </c>
      <c r="K625" s="6">
        <f t="shared" si="122"/>
        <v>243.5</v>
      </c>
      <c r="L625" s="7">
        <f t="shared" ref="L625" si="124">H625/J625</f>
        <v>456.5625</v>
      </c>
    </row>
    <row r="626" spans="4:12" ht="24.95" customHeight="1" x14ac:dyDescent="0.25">
      <c r="D626" s="103"/>
      <c r="E626" s="23"/>
      <c r="F626" s="97"/>
      <c r="G626" s="166"/>
      <c r="H626" s="167"/>
      <c r="I626" s="167"/>
      <c r="J626" s="167"/>
      <c r="K626" s="167"/>
      <c r="L626" s="168"/>
    </row>
    <row r="627" spans="4:12" ht="24.95" customHeight="1" x14ac:dyDescent="0.25">
      <c r="D627" s="103"/>
      <c r="E627" s="98" t="s">
        <v>308</v>
      </c>
      <c r="F627" s="97"/>
      <c r="G627" s="8">
        <v>0.125</v>
      </c>
      <c r="H627" s="74">
        <v>721</v>
      </c>
      <c r="I627" s="21" t="s">
        <v>188</v>
      </c>
      <c r="J627" s="21" t="s">
        <v>79</v>
      </c>
      <c r="K627" s="6">
        <f>H627/I627</f>
        <v>393.98907103825132</v>
      </c>
      <c r="L627" s="7">
        <f>H627/J627</f>
        <v>721</v>
      </c>
    </row>
    <row r="628" spans="4:12" ht="24.95" customHeight="1" x14ac:dyDescent="0.25">
      <c r="D628" s="103"/>
      <c r="E628" s="98"/>
      <c r="F628" s="97"/>
      <c r="G628" s="8">
        <v>0.375</v>
      </c>
      <c r="H628" s="92">
        <v>1650</v>
      </c>
      <c r="I628" s="21" t="s">
        <v>81</v>
      </c>
      <c r="J628" s="21" t="s">
        <v>21</v>
      </c>
      <c r="K628" s="6">
        <f t="shared" ref="K628:K631" si="125">H628/I628</f>
        <v>300</v>
      </c>
      <c r="L628" s="7">
        <f t="shared" ref="L628:L631" si="126">H628/J628</f>
        <v>550</v>
      </c>
    </row>
    <row r="629" spans="4:12" ht="24.95" customHeight="1" x14ac:dyDescent="0.25">
      <c r="D629" s="103"/>
      <c r="E629" s="98"/>
      <c r="F629" s="97"/>
      <c r="G629" s="8">
        <v>1</v>
      </c>
      <c r="H629" s="92">
        <v>4668</v>
      </c>
      <c r="I629" s="21" t="s">
        <v>37</v>
      </c>
      <c r="J629" s="21" t="s">
        <v>83</v>
      </c>
      <c r="K629" s="6">
        <f t="shared" si="125"/>
        <v>311.2</v>
      </c>
      <c r="L629" s="7">
        <f t="shared" si="126"/>
        <v>583.5</v>
      </c>
    </row>
    <row r="630" spans="4:12" ht="24.95" customHeight="1" x14ac:dyDescent="0.25">
      <c r="D630" s="103"/>
      <c r="E630" s="98"/>
      <c r="F630" s="97"/>
      <c r="G630" s="8">
        <v>2.5</v>
      </c>
      <c r="H630" s="92">
        <v>10928</v>
      </c>
      <c r="I630" s="21" t="s">
        <v>93</v>
      </c>
      <c r="J630" s="21" t="s">
        <v>36</v>
      </c>
      <c r="K630" s="6">
        <f t="shared" si="125"/>
        <v>291.41333333333336</v>
      </c>
      <c r="L630" s="7">
        <f t="shared" si="126"/>
        <v>546.4</v>
      </c>
    </row>
    <row r="631" spans="4:12" ht="24.95" customHeight="1" x14ac:dyDescent="0.25">
      <c r="D631" s="103"/>
      <c r="E631" s="98"/>
      <c r="F631" s="97"/>
      <c r="G631" s="8">
        <v>10</v>
      </c>
      <c r="H631" s="92">
        <v>39025</v>
      </c>
      <c r="I631" s="21" t="s">
        <v>40</v>
      </c>
      <c r="J631" s="21" t="s">
        <v>87</v>
      </c>
      <c r="K631" s="6">
        <f t="shared" si="125"/>
        <v>260.16666666666669</v>
      </c>
      <c r="L631" s="7">
        <f t="shared" si="126"/>
        <v>487.8125</v>
      </c>
    </row>
    <row r="632" spans="4:12" ht="24.95" customHeight="1" x14ac:dyDescent="0.25">
      <c r="D632" s="103"/>
      <c r="E632" s="44"/>
      <c r="F632" s="97"/>
      <c r="G632" s="8"/>
      <c r="H632" s="74"/>
      <c r="I632" s="21"/>
      <c r="J632" s="21"/>
      <c r="K632" s="6"/>
      <c r="L632" s="7"/>
    </row>
    <row r="633" spans="4:12" ht="24.95" customHeight="1" x14ac:dyDescent="0.25">
      <c r="D633" s="103"/>
      <c r="E633" s="98" t="s">
        <v>309</v>
      </c>
      <c r="F633" s="97"/>
      <c r="G633" s="8">
        <v>0.125</v>
      </c>
      <c r="H633" s="74">
        <f>H627</f>
        <v>721</v>
      </c>
      <c r="I633" s="21" t="s">
        <v>188</v>
      </c>
      <c r="J633" s="21" t="s">
        <v>79</v>
      </c>
      <c r="K633" s="6">
        <f>H633/I633</f>
        <v>393.98907103825132</v>
      </c>
      <c r="L633" s="7">
        <f>H633/J633</f>
        <v>721</v>
      </c>
    </row>
    <row r="634" spans="4:12" ht="24.95" customHeight="1" x14ac:dyDescent="0.25">
      <c r="D634" s="103"/>
      <c r="E634" s="98"/>
      <c r="F634" s="97"/>
      <c r="G634" s="8">
        <v>0.375</v>
      </c>
      <c r="H634" s="92">
        <v>1669</v>
      </c>
      <c r="I634" s="21" t="s">
        <v>81</v>
      </c>
      <c r="J634" s="21" t="s">
        <v>21</v>
      </c>
      <c r="K634" s="6">
        <f t="shared" ref="K634:K637" si="127">H634/I634</f>
        <v>303.45454545454544</v>
      </c>
      <c r="L634" s="7">
        <f t="shared" ref="L634:L637" si="128">H634/J634</f>
        <v>556.33333333333337</v>
      </c>
    </row>
    <row r="635" spans="4:12" ht="24.95" customHeight="1" x14ac:dyDescent="0.25">
      <c r="D635" s="103"/>
      <c r="E635" s="98"/>
      <c r="F635" s="97"/>
      <c r="G635" s="8">
        <v>1</v>
      </c>
      <c r="H635" s="92">
        <v>4718</v>
      </c>
      <c r="I635" s="21" t="s">
        <v>37</v>
      </c>
      <c r="J635" s="21" t="s">
        <v>83</v>
      </c>
      <c r="K635" s="6">
        <f t="shared" si="127"/>
        <v>314.53333333333336</v>
      </c>
      <c r="L635" s="7">
        <f t="shared" si="128"/>
        <v>589.75</v>
      </c>
    </row>
    <row r="636" spans="4:12" ht="24.95" customHeight="1" x14ac:dyDescent="0.25">
      <c r="D636" s="103"/>
      <c r="E636" s="98"/>
      <c r="F636" s="97"/>
      <c r="G636" s="8">
        <v>2.5</v>
      </c>
      <c r="H636" s="92">
        <v>11053</v>
      </c>
      <c r="I636" s="21" t="s">
        <v>93</v>
      </c>
      <c r="J636" s="21" t="s">
        <v>36</v>
      </c>
      <c r="K636" s="6">
        <f t="shared" si="127"/>
        <v>294.74666666666667</v>
      </c>
      <c r="L636" s="7">
        <f t="shared" si="128"/>
        <v>552.65</v>
      </c>
    </row>
    <row r="637" spans="4:12" ht="24.95" customHeight="1" x14ac:dyDescent="0.25">
      <c r="D637" s="103"/>
      <c r="E637" s="98"/>
      <c r="F637" s="97"/>
      <c r="G637" s="8">
        <v>10</v>
      </c>
      <c r="H637" s="92">
        <v>39525</v>
      </c>
      <c r="I637" s="21" t="s">
        <v>40</v>
      </c>
      <c r="J637" s="21" t="s">
        <v>87</v>
      </c>
      <c r="K637" s="6">
        <f t="shared" si="127"/>
        <v>263.5</v>
      </c>
      <c r="L637" s="7">
        <f t="shared" si="128"/>
        <v>494.0625</v>
      </c>
    </row>
    <row r="638" spans="4:12" ht="24.95" customHeight="1" x14ac:dyDescent="0.25">
      <c r="D638" s="103"/>
      <c r="E638" s="44"/>
      <c r="F638" s="97"/>
      <c r="G638" s="8"/>
      <c r="H638" s="74"/>
      <c r="I638" s="21"/>
      <c r="J638" s="21"/>
      <c r="K638" s="6"/>
      <c r="L638" s="7"/>
    </row>
    <row r="639" spans="4:12" ht="24.95" customHeight="1" x14ac:dyDescent="0.25">
      <c r="D639" s="103"/>
      <c r="E639" s="98" t="s">
        <v>210</v>
      </c>
      <c r="F639" s="97"/>
      <c r="G639" s="8">
        <v>0.125</v>
      </c>
      <c r="H639" s="74">
        <f>H627</f>
        <v>721</v>
      </c>
      <c r="I639" s="21" t="s">
        <v>188</v>
      </c>
      <c r="J639" s="21" t="s">
        <v>79</v>
      </c>
      <c r="K639" s="6">
        <f>H639/I639</f>
        <v>393.98907103825132</v>
      </c>
      <c r="L639" s="7">
        <f>H639/J639</f>
        <v>721</v>
      </c>
    </row>
    <row r="640" spans="4:12" ht="24.95" customHeight="1" x14ac:dyDescent="0.25">
      <c r="D640" s="103"/>
      <c r="E640" s="98"/>
      <c r="F640" s="97"/>
      <c r="G640" s="8">
        <v>0.375</v>
      </c>
      <c r="H640" s="92">
        <v>1706</v>
      </c>
      <c r="I640" s="21" t="s">
        <v>81</v>
      </c>
      <c r="J640" s="21" t="s">
        <v>21</v>
      </c>
      <c r="K640" s="6">
        <f t="shared" ref="K640:K643" si="129">H640/I640</f>
        <v>310.18181818181819</v>
      </c>
      <c r="L640" s="7">
        <f t="shared" ref="L640:L643" si="130">H640/J640</f>
        <v>568.66666666666663</v>
      </c>
    </row>
    <row r="641" spans="4:12" ht="24.95" customHeight="1" x14ac:dyDescent="0.25">
      <c r="D641" s="103"/>
      <c r="E641" s="98"/>
      <c r="F641" s="97"/>
      <c r="G641" s="8">
        <v>1</v>
      </c>
      <c r="H641" s="92">
        <v>4818</v>
      </c>
      <c r="I641" s="21" t="s">
        <v>37</v>
      </c>
      <c r="J641" s="21" t="s">
        <v>83</v>
      </c>
      <c r="K641" s="6">
        <f t="shared" si="129"/>
        <v>321.2</v>
      </c>
      <c r="L641" s="7">
        <f t="shared" si="130"/>
        <v>602.25</v>
      </c>
    </row>
    <row r="642" spans="4:12" ht="24.95" customHeight="1" x14ac:dyDescent="0.25">
      <c r="D642" s="103"/>
      <c r="E642" s="98"/>
      <c r="F642" s="97"/>
      <c r="G642" s="8">
        <v>2.5</v>
      </c>
      <c r="H642" s="92">
        <v>11303</v>
      </c>
      <c r="I642" s="21" t="s">
        <v>93</v>
      </c>
      <c r="J642" s="21" t="s">
        <v>36</v>
      </c>
      <c r="K642" s="6">
        <f t="shared" si="129"/>
        <v>301.41333333333336</v>
      </c>
      <c r="L642" s="7">
        <f t="shared" si="130"/>
        <v>565.15</v>
      </c>
    </row>
    <row r="643" spans="4:12" ht="24.95" customHeight="1" x14ac:dyDescent="0.25">
      <c r="D643" s="104"/>
      <c r="E643" s="98"/>
      <c r="F643" s="96"/>
      <c r="G643" s="8">
        <v>10</v>
      </c>
      <c r="H643" s="92">
        <v>40525</v>
      </c>
      <c r="I643" s="21" t="s">
        <v>40</v>
      </c>
      <c r="J643" s="21" t="s">
        <v>87</v>
      </c>
      <c r="K643" s="6">
        <f t="shared" si="129"/>
        <v>270.16666666666669</v>
      </c>
      <c r="L643" s="7">
        <f t="shared" si="130"/>
        <v>506.5625</v>
      </c>
    </row>
    <row r="644" spans="4:12" ht="24.95" customHeight="1" x14ac:dyDescent="0.25">
      <c r="D644" s="56"/>
      <c r="E644" s="23"/>
      <c r="F644" s="27"/>
      <c r="G644" s="8"/>
      <c r="H644" s="74"/>
      <c r="I644" s="21"/>
      <c r="J644" s="21"/>
      <c r="K644" s="6"/>
      <c r="L644" s="7"/>
    </row>
    <row r="645" spans="4:12" ht="24.95" customHeight="1" x14ac:dyDescent="0.25">
      <c r="D645" s="101">
        <v>2060</v>
      </c>
      <c r="E645" s="98" t="s">
        <v>122</v>
      </c>
      <c r="F645" s="99" t="s">
        <v>121</v>
      </c>
      <c r="G645" s="8">
        <v>0.25</v>
      </c>
      <c r="H645" s="74">
        <v>1242</v>
      </c>
      <c r="I645" s="21" t="s">
        <v>37</v>
      </c>
      <c r="J645" s="21" t="s">
        <v>92</v>
      </c>
      <c r="K645" s="6">
        <f>H645/I645</f>
        <v>82.8</v>
      </c>
      <c r="L645" s="7">
        <f>H645/J645</f>
        <v>146.11764705882354</v>
      </c>
    </row>
    <row r="646" spans="4:12" ht="24.95" customHeight="1" x14ac:dyDescent="0.25">
      <c r="D646" s="101"/>
      <c r="E646" s="98" t="s">
        <v>2</v>
      </c>
      <c r="F646" s="99"/>
      <c r="G646" s="8">
        <v>1</v>
      </c>
      <c r="H646" s="74">
        <v>4474</v>
      </c>
      <c r="I646" s="21" t="s">
        <v>74</v>
      </c>
      <c r="J646" s="21" t="s">
        <v>85</v>
      </c>
      <c r="K646" s="6">
        <f>H646/I646</f>
        <v>74.566666666666663</v>
      </c>
      <c r="L646" s="7">
        <f>H646/J646</f>
        <v>127.82857142857142</v>
      </c>
    </row>
    <row r="647" spans="4:12" ht="24.95" customHeight="1" x14ac:dyDescent="0.25">
      <c r="D647" s="56"/>
      <c r="E647" s="23"/>
      <c r="F647" s="27"/>
      <c r="G647" s="8"/>
      <c r="H647" s="74"/>
      <c r="I647" s="21"/>
      <c r="J647" s="21"/>
      <c r="K647" s="6"/>
      <c r="L647" s="7"/>
    </row>
    <row r="648" spans="4:12" ht="24.95" customHeight="1" x14ac:dyDescent="0.25">
      <c r="D648" s="101">
        <v>2063</v>
      </c>
      <c r="E648" s="98" t="s">
        <v>123</v>
      </c>
      <c r="F648" s="99" t="s">
        <v>153</v>
      </c>
      <c r="G648" s="8">
        <v>0.05</v>
      </c>
      <c r="H648" s="74">
        <v>920</v>
      </c>
      <c r="I648" s="21" t="s">
        <v>55</v>
      </c>
      <c r="J648" s="21" t="s">
        <v>18</v>
      </c>
      <c r="K648" s="6">
        <f>H648/I648</f>
        <v>204.44444444444446</v>
      </c>
      <c r="L648" s="7" t="s">
        <v>18</v>
      </c>
    </row>
    <row r="649" spans="4:12" ht="24.95" customHeight="1" x14ac:dyDescent="0.25">
      <c r="D649" s="101"/>
      <c r="E649" s="98"/>
      <c r="F649" s="99"/>
      <c r="G649" s="8">
        <v>0.25</v>
      </c>
      <c r="H649" s="74">
        <v>1394</v>
      </c>
      <c r="I649" s="21" t="s">
        <v>73</v>
      </c>
      <c r="J649" s="21"/>
      <c r="K649" s="6">
        <f>H649/I649</f>
        <v>61.955555555555556</v>
      </c>
      <c r="L649" s="7"/>
    </row>
    <row r="650" spans="4:12" ht="24.95" customHeight="1" x14ac:dyDescent="0.25">
      <c r="D650" s="101"/>
      <c r="E650" s="98"/>
      <c r="F650" s="99"/>
      <c r="G650" s="8">
        <v>0.375</v>
      </c>
      <c r="H650" s="74">
        <v>1916</v>
      </c>
      <c r="I650" s="21" t="s">
        <v>168</v>
      </c>
      <c r="J650" s="21" t="s">
        <v>18</v>
      </c>
      <c r="K650" s="6">
        <f>H650/I650</f>
        <v>56.352941176470587</v>
      </c>
      <c r="L650" s="7" t="s">
        <v>18</v>
      </c>
    </row>
    <row r="651" spans="4:12" ht="24.95" customHeight="1" x14ac:dyDescent="0.25">
      <c r="D651" s="101"/>
      <c r="E651" s="98"/>
      <c r="F651" s="99"/>
      <c r="G651" s="8">
        <v>1</v>
      </c>
      <c r="H651" s="74">
        <v>4464</v>
      </c>
      <c r="I651" s="21" t="s">
        <v>69</v>
      </c>
      <c r="J651" s="21" t="s">
        <v>18</v>
      </c>
      <c r="K651" s="6">
        <f>H651/I651</f>
        <v>49.6</v>
      </c>
      <c r="L651" s="7" t="s">
        <v>18</v>
      </c>
    </row>
    <row r="652" spans="4:12" ht="24.95" customHeight="1" x14ac:dyDescent="0.25">
      <c r="D652" s="101"/>
      <c r="E652" s="98"/>
      <c r="F652" s="99"/>
      <c r="G652" s="8">
        <v>10</v>
      </c>
      <c r="H652" s="74">
        <v>40970</v>
      </c>
      <c r="I652" s="21" t="s">
        <v>72</v>
      </c>
      <c r="J652" s="21" t="s">
        <v>18</v>
      </c>
      <c r="K652" s="6">
        <f>H652/I652</f>
        <v>45.522222222222226</v>
      </c>
      <c r="L652" s="7" t="s">
        <v>18</v>
      </c>
    </row>
    <row r="653" spans="4:12" ht="24.95" customHeight="1" x14ac:dyDescent="0.25">
      <c r="D653" s="56"/>
      <c r="E653" s="23"/>
      <c r="F653" s="27"/>
      <c r="G653" s="8"/>
      <c r="H653" s="74"/>
      <c r="I653" s="21"/>
      <c r="J653" s="21"/>
      <c r="K653" s="6"/>
      <c r="L653" s="7"/>
    </row>
    <row r="654" spans="4:12" ht="24.95" customHeight="1" x14ac:dyDescent="0.25">
      <c r="D654" s="101">
        <v>2049</v>
      </c>
      <c r="E654" s="98" t="s">
        <v>126</v>
      </c>
      <c r="F654" s="99" t="s">
        <v>155</v>
      </c>
      <c r="G654" s="8">
        <v>0.15</v>
      </c>
      <c r="H654" s="74">
        <v>864</v>
      </c>
      <c r="I654" s="21" t="s">
        <v>26</v>
      </c>
      <c r="J654" s="21" t="s">
        <v>55</v>
      </c>
      <c r="K654" s="6">
        <f>H654/I654</f>
        <v>144</v>
      </c>
      <c r="L654" s="7">
        <f>H654/J654</f>
        <v>192</v>
      </c>
    </row>
    <row r="655" spans="4:12" ht="24.95" customHeight="1" x14ac:dyDescent="0.25">
      <c r="D655" s="101"/>
      <c r="E655" s="98"/>
      <c r="F655" s="99"/>
      <c r="G655" s="8">
        <v>0.375</v>
      </c>
      <c r="H655" s="74">
        <v>1745</v>
      </c>
      <c r="I655" s="21" t="s">
        <v>37</v>
      </c>
      <c r="J655" s="21" t="s">
        <v>49</v>
      </c>
      <c r="K655" s="6">
        <f>H655/I655</f>
        <v>116.33333333333333</v>
      </c>
      <c r="L655" s="7">
        <f t="shared" ref="L655:L658" si="131">H655/J655</f>
        <v>158.63636363636363</v>
      </c>
    </row>
    <row r="656" spans="4:12" ht="24.95" customHeight="1" x14ac:dyDescent="0.25">
      <c r="D656" s="101"/>
      <c r="E656" s="98"/>
      <c r="F656" s="99"/>
      <c r="G656" s="8">
        <v>1</v>
      </c>
      <c r="H656" s="74">
        <v>4237</v>
      </c>
      <c r="I656" s="21" t="s">
        <v>30</v>
      </c>
      <c r="J656" s="21" t="s">
        <v>25</v>
      </c>
      <c r="K656" s="6">
        <f>H656/I656</f>
        <v>105.925</v>
      </c>
      <c r="L656" s="7">
        <f t="shared" si="131"/>
        <v>141.23333333333332</v>
      </c>
    </row>
    <row r="657" spans="4:12" ht="24.95" customHeight="1" x14ac:dyDescent="0.25">
      <c r="D657" s="101"/>
      <c r="E657" s="98"/>
      <c r="F657" s="99"/>
      <c r="G657" s="8">
        <v>2.5</v>
      </c>
      <c r="H657" s="74">
        <v>10198</v>
      </c>
      <c r="I657" s="21" t="s">
        <v>33</v>
      </c>
      <c r="J657" s="21" t="s">
        <v>58</v>
      </c>
      <c r="K657" s="6">
        <f>H657/I657</f>
        <v>101.98</v>
      </c>
      <c r="L657" s="7">
        <f t="shared" si="131"/>
        <v>135.97333333333333</v>
      </c>
    </row>
    <row r="658" spans="4:12" ht="24.95" customHeight="1" x14ac:dyDescent="0.25">
      <c r="D658" s="101"/>
      <c r="E658" s="98"/>
      <c r="F658" s="99"/>
      <c r="G658" s="8">
        <v>10</v>
      </c>
      <c r="H658" s="74">
        <v>40231</v>
      </c>
      <c r="I658" s="21" t="s">
        <v>59</v>
      </c>
      <c r="J658" s="21" t="s">
        <v>34</v>
      </c>
      <c r="K658" s="6">
        <f>H658/I658</f>
        <v>100.5775</v>
      </c>
      <c r="L658" s="7">
        <f t="shared" si="131"/>
        <v>134.10333333333332</v>
      </c>
    </row>
    <row r="659" spans="4:12" ht="24.95" customHeight="1" x14ac:dyDescent="0.25">
      <c r="D659" s="56"/>
      <c r="E659" s="23"/>
      <c r="F659" s="27"/>
      <c r="G659" s="8"/>
      <c r="H659" s="74"/>
      <c r="I659" s="21"/>
      <c r="J659" s="21"/>
      <c r="K659" s="6"/>
      <c r="L659" s="7"/>
    </row>
    <row r="660" spans="4:12" ht="24.95" customHeight="1" x14ac:dyDescent="0.25">
      <c r="D660" s="101">
        <v>2052</v>
      </c>
      <c r="E660" s="98" t="s">
        <v>127</v>
      </c>
      <c r="F660" s="99" t="s">
        <v>156</v>
      </c>
      <c r="G660" s="8">
        <v>0.15</v>
      </c>
      <c r="H660" s="74">
        <v>864</v>
      </c>
      <c r="I660" s="21" t="s">
        <v>26</v>
      </c>
      <c r="J660" s="21" t="s">
        <v>55</v>
      </c>
      <c r="K660" s="6">
        <f>H660/I660</f>
        <v>144</v>
      </c>
      <c r="L660" s="7">
        <f>H660/J660</f>
        <v>192</v>
      </c>
    </row>
    <row r="661" spans="4:12" ht="24.95" customHeight="1" x14ac:dyDescent="0.25">
      <c r="D661" s="101"/>
      <c r="E661" s="98"/>
      <c r="F661" s="99"/>
      <c r="G661" s="8">
        <v>0.375</v>
      </c>
      <c r="H661" s="74">
        <v>1831</v>
      </c>
      <c r="I661" s="21" t="s">
        <v>37</v>
      </c>
      <c r="J661" s="21" t="s">
        <v>70</v>
      </c>
      <c r="K661" s="6">
        <f>H661/I661</f>
        <v>122.06666666666666</v>
      </c>
      <c r="L661" s="7">
        <f>H661/J661</f>
        <v>163.48214285714286</v>
      </c>
    </row>
    <row r="662" spans="4:12" ht="24.95" customHeight="1" x14ac:dyDescent="0.25">
      <c r="D662" s="101"/>
      <c r="E662" s="98"/>
      <c r="F662" s="99"/>
      <c r="G662" s="8">
        <v>1</v>
      </c>
      <c r="H662" s="74">
        <v>4560</v>
      </c>
      <c r="I662" s="21" t="s">
        <v>30</v>
      </c>
      <c r="J662" s="21" t="s">
        <v>25</v>
      </c>
      <c r="K662" s="6">
        <f>H662/I662</f>
        <v>114</v>
      </c>
      <c r="L662" s="7">
        <f>H662/J662</f>
        <v>152</v>
      </c>
    </row>
    <row r="663" spans="4:12" ht="24.95" customHeight="1" x14ac:dyDescent="0.25">
      <c r="D663" s="101"/>
      <c r="E663" s="98"/>
      <c r="F663" s="99"/>
      <c r="G663" s="8">
        <v>2.5</v>
      </c>
      <c r="H663" s="74">
        <v>11108</v>
      </c>
      <c r="I663" s="21" t="s">
        <v>33</v>
      </c>
      <c r="J663" s="21" t="s">
        <v>58</v>
      </c>
      <c r="K663" s="6">
        <f>H663/I663</f>
        <v>111.08</v>
      </c>
      <c r="L663" s="7">
        <f>H663/J663</f>
        <v>148.10666666666665</v>
      </c>
    </row>
    <row r="664" spans="4:12" ht="24.95" customHeight="1" x14ac:dyDescent="0.25">
      <c r="D664" s="101"/>
      <c r="E664" s="98"/>
      <c r="F664" s="99"/>
      <c r="G664" s="8">
        <v>10</v>
      </c>
      <c r="H664" s="74">
        <v>44591</v>
      </c>
      <c r="I664" s="21" t="s">
        <v>59</v>
      </c>
      <c r="J664" s="21" t="s">
        <v>34</v>
      </c>
      <c r="K664" s="6">
        <f>H664/I664</f>
        <v>111.47750000000001</v>
      </c>
      <c r="L664" s="7">
        <f>H664/J664</f>
        <v>148.63666666666666</v>
      </c>
    </row>
    <row r="665" spans="4:12" ht="24.95" customHeight="1" x14ac:dyDescent="0.25">
      <c r="D665" s="56"/>
      <c r="E665" s="23"/>
      <c r="F665" s="27"/>
      <c r="G665" s="8"/>
      <c r="H665" s="74"/>
      <c r="I665" s="21"/>
      <c r="J665" s="21"/>
      <c r="K665" s="6"/>
      <c r="L665" s="7"/>
    </row>
    <row r="666" spans="4:12" ht="24.95" customHeight="1" x14ac:dyDescent="0.25">
      <c r="D666" s="101">
        <v>8683</v>
      </c>
      <c r="E666" s="98" t="s">
        <v>163</v>
      </c>
      <c r="F666" s="99" t="s">
        <v>125</v>
      </c>
      <c r="G666" s="8">
        <v>0.125</v>
      </c>
      <c r="H666" s="74">
        <v>759</v>
      </c>
      <c r="I666" s="21" t="s">
        <v>21</v>
      </c>
      <c r="J666" s="21" t="s">
        <v>41</v>
      </c>
      <c r="K666" s="6">
        <f>H666/I666</f>
        <v>253</v>
      </c>
      <c r="L666" s="7">
        <f>H666/J666</f>
        <v>345</v>
      </c>
    </row>
    <row r="667" spans="4:12" ht="24.95" customHeight="1" x14ac:dyDescent="0.25">
      <c r="D667" s="101"/>
      <c r="E667" s="98"/>
      <c r="F667" s="99"/>
      <c r="G667" s="8">
        <v>0.375</v>
      </c>
      <c r="H667" s="74">
        <v>2001</v>
      </c>
      <c r="I667" s="21" t="s">
        <v>50</v>
      </c>
      <c r="J667" s="21" t="s">
        <v>91</v>
      </c>
      <c r="K667" s="6">
        <f>H667/I667</f>
        <v>222.33333333333334</v>
      </c>
      <c r="L667" s="7">
        <f>H667/J667</f>
        <v>307.84615384615387</v>
      </c>
    </row>
    <row r="668" spans="4:12" ht="24.95" customHeight="1" x14ac:dyDescent="0.25">
      <c r="D668" s="101"/>
      <c r="E668" s="98"/>
      <c r="F668" s="99"/>
      <c r="G668" s="8">
        <v>1</v>
      </c>
      <c r="H668" s="74">
        <v>5100</v>
      </c>
      <c r="I668" s="21" t="s">
        <v>31</v>
      </c>
      <c r="J668" s="21" t="s">
        <v>52</v>
      </c>
      <c r="K668" s="6">
        <f>H668/I668</f>
        <v>204</v>
      </c>
      <c r="L668" s="7">
        <f>H668/J668</f>
        <v>283.33333333333331</v>
      </c>
    </row>
    <row r="669" spans="4:12" ht="24.95" customHeight="1" x14ac:dyDescent="0.25">
      <c r="D669" s="101"/>
      <c r="E669" s="98"/>
      <c r="F669" s="99"/>
      <c r="G669" s="8">
        <v>2.5</v>
      </c>
      <c r="H669" s="74">
        <v>11657</v>
      </c>
      <c r="I669" s="21" t="s">
        <v>89</v>
      </c>
      <c r="J669" s="21" t="s">
        <v>53</v>
      </c>
      <c r="K669" s="6">
        <f>H669/I669</f>
        <v>188.01612903225808</v>
      </c>
      <c r="L669" s="7">
        <f>H669/J669</f>
        <v>259.04444444444442</v>
      </c>
    </row>
    <row r="670" spans="4:12" ht="24.95" customHeight="1" x14ac:dyDescent="0.25">
      <c r="D670" s="101"/>
      <c r="E670" s="98"/>
      <c r="F670" s="99"/>
      <c r="G670" s="8">
        <v>10</v>
      </c>
      <c r="H670" s="74">
        <v>45510</v>
      </c>
      <c r="I670" s="21" t="s">
        <v>90</v>
      </c>
      <c r="J670" s="21" t="s">
        <v>54</v>
      </c>
      <c r="K670" s="6">
        <f>H670/I670</f>
        <v>182.04</v>
      </c>
      <c r="L670" s="7">
        <f>H670/J670</f>
        <v>252.83333333333334</v>
      </c>
    </row>
    <row r="671" spans="4:12" ht="24.95" customHeight="1" x14ac:dyDescent="0.25">
      <c r="D671" s="56"/>
      <c r="E671" s="23"/>
      <c r="F671" s="27"/>
      <c r="G671" s="8"/>
      <c r="H671" s="74"/>
      <c r="I671" s="21"/>
      <c r="J671" s="21"/>
      <c r="K671" s="6"/>
      <c r="L671" s="7"/>
    </row>
    <row r="672" spans="4:12" ht="24.95" customHeight="1" x14ac:dyDescent="0.25">
      <c r="D672" s="101" t="s">
        <v>213</v>
      </c>
      <c r="E672" s="98" t="s">
        <v>322</v>
      </c>
      <c r="F672" s="98" t="s">
        <v>215</v>
      </c>
      <c r="G672" s="8">
        <v>0.46500000000000002</v>
      </c>
      <c r="H672" s="74">
        <v>3309</v>
      </c>
      <c r="I672" s="21" t="s">
        <v>321</v>
      </c>
      <c r="J672" s="21" t="s">
        <v>60</v>
      </c>
      <c r="K672" s="6">
        <f>H672/I672</f>
        <v>177.90322580645159</v>
      </c>
      <c r="L672" s="7">
        <f>H672/J672</f>
        <v>236.35714285714286</v>
      </c>
    </row>
    <row r="673" spans="4:12" ht="24.95" customHeight="1" x14ac:dyDescent="0.25">
      <c r="D673" s="101"/>
      <c r="E673" s="98"/>
      <c r="F673" s="98"/>
      <c r="G673" s="8">
        <v>1</v>
      </c>
      <c r="H673" s="74">
        <v>8255</v>
      </c>
      <c r="I673" s="21" t="s">
        <v>30</v>
      </c>
      <c r="J673" s="21" t="s">
        <v>25</v>
      </c>
      <c r="K673" s="6">
        <f>H673/I673</f>
        <v>206.375</v>
      </c>
      <c r="L673" s="7">
        <f t="shared" ref="L673:L674" si="132">H673/J673</f>
        <v>275.16666666666669</v>
      </c>
    </row>
    <row r="674" spans="4:12" ht="24.95" customHeight="1" x14ac:dyDescent="0.25">
      <c r="D674" s="101"/>
      <c r="E674" s="98"/>
      <c r="F674" s="98"/>
      <c r="G674" s="8">
        <v>12.5</v>
      </c>
      <c r="H674" s="74">
        <v>70254</v>
      </c>
      <c r="I674" s="21" t="s">
        <v>185</v>
      </c>
      <c r="J674" s="21" t="s">
        <v>320</v>
      </c>
      <c r="K674" s="6">
        <f>H674/I674</f>
        <v>140.50800000000001</v>
      </c>
      <c r="L674" s="7">
        <f t="shared" si="132"/>
        <v>187.34399999999999</v>
      </c>
    </row>
    <row r="675" spans="4:12" ht="24.95" customHeight="1" x14ac:dyDescent="0.25">
      <c r="D675" s="56"/>
      <c r="E675" s="23"/>
      <c r="F675" s="27"/>
      <c r="G675" s="8"/>
      <c r="H675" s="74"/>
      <c r="I675" s="21"/>
      <c r="J675" s="21"/>
      <c r="K675" s="6"/>
      <c r="L675" s="7"/>
    </row>
    <row r="676" spans="4:12" ht="24.95" customHeight="1" x14ac:dyDescent="0.25">
      <c r="D676" s="93" t="s">
        <v>9</v>
      </c>
      <c r="E676" s="98" t="s">
        <v>214</v>
      </c>
      <c r="F676" s="140" t="s">
        <v>216</v>
      </c>
      <c r="G676" s="8">
        <v>0.46500000000000002</v>
      </c>
      <c r="H676" s="77">
        <v>3394</v>
      </c>
      <c r="I676" s="124" t="s">
        <v>35</v>
      </c>
      <c r="J676" s="125"/>
      <c r="K676" s="125"/>
      <c r="L676" s="126"/>
    </row>
    <row r="677" spans="4:12" ht="24.95" customHeight="1" x14ac:dyDescent="0.25">
      <c r="D677" s="100"/>
      <c r="E677" s="98"/>
      <c r="F677" s="141"/>
      <c r="G677" s="8">
        <v>1</v>
      </c>
      <c r="H677" s="77">
        <v>8303</v>
      </c>
      <c r="I677" s="127"/>
      <c r="J677" s="128"/>
      <c r="K677" s="128"/>
      <c r="L677" s="129"/>
    </row>
    <row r="678" spans="4:12" ht="24.95" customHeight="1" x14ac:dyDescent="0.25">
      <c r="D678" s="100"/>
      <c r="E678" s="98"/>
      <c r="F678" s="141"/>
      <c r="G678" s="8">
        <v>12.5</v>
      </c>
      <c r="H678" s="77">
        <v>72576</v>
      </c>
      <c r="I678" s="163"/>
      <c r="J678" s="164"/>
      <c r="K678" s="164"/>
      <c r="L678" s="165"/>
    </row>
    <row r="679" spans="4:12" ht="24.95" customHeight="1" x14ac:dyDescent="0.25">
      <c r="D679" s="100"/>
      <c r="E679" s="23"/>
      <c r="F679" s="141"/>
      <c r="G679" s="8"/>
      <c r="H679" s="74"/>
      <c r="I679" s="41"/>
      <c r="K679" s="42"/>
      <c r="L679" s="43"/>
    </row>
    <row r="680" spans="4:12" ht="24.95" customHeight="1" x14ac:dyDescent="0.25">
      <c r="D680" s="100"/>
      <c r="E680" s="98" t="s">
        <v>310</v>
      </c>
      <c r="F680" s="141"/>
      <c r="G680" s="8">
        <v>0.46500000000000002</v>
      </c>
      <c r="H680" s="92">
        <v>3563</v>
      </c>
      <c r="I680" s="124" t="s">
        <v>35</v>
      </c>
      <c r="J680" s="125"/>
      <c r="K680" s="125"/>
      <c r="L680" s="126"/>
    </row>
    <row r="681" spans="4:12" ht="24.95" customHeight="1" x14ac:dyDescent="0.25">
      <c r="D681" s="100"/>
      <c r="E681" s="98"/>
      <c r="F681" s="141"/>
      <c r="G681" s="8">
        <v>1</v>
      </c>
      <c r="H681" s="92">
        <v>8753</v>
      </c>
      <c r="I681" s="127"/>
      <c r="J681" s="128"/>
      <c r="K681" s="128"/>
      <c r="L681" s="129"/>
    </row>
    <row r="682" spans="4:12" ht="24.95" customHeight="1" x14ac:dyDescent="0.25">
      <c r="D682" s="100"/>
      <c r="E682" s="98"/>
      <c r="F682" s="141"/>
      <c r="G682" s="8">
        <v>12.5</v>
      </c>
      <c r="H682" s="92">
        <v>77076</v>
      </c>
      <c r="I682" s="163"/>
      <c r="J682" s="164"/>
      <c r="K682" s="164"/>
      <c r="L682" s="165"/>
    </row>
    <row r="683" spans="4:12" ht="24.95" customHeight="1" x14ac:dyDescent="0.25">
      <c r="D683" s="100"/>
      <c r="E683" s="23"/>
      <c r="F683" s="141"/>
      <c r="G683" s="8"/>
      <c r="H683" s="74"/>
      <c r="I683" s="41"/>
      <c r="K683" s="42"/>
      <c r="L683" s="43"/>
    </row>
    <row r="684" spans="4:12" ht="24.95" customHeight="1" x14ac:dyDescent="0.25">
      <c r="D684" s="100"/>
      <c r="E684" s="98" t="s">
        <v>311</v>
      </c>
      <c r="F684" s="141"/>
      <c r="G684" s="8">
        <v>0.46500000000000002</v>
      </c>
      <c r="H684" s="92">
        <v>3676</v>
      </c>
      <c r="I684" s="124" t="s">
        <v>35</v>
      </c>
      <c r="J684" s="125"/>
      <c r="K684" s="125"/>
      <c r="L684" s="126"/>
    </row>
    <row r="685" spans="4:12" ht="24.95" customHeight="1" x14ac:dyDescent="0.25">
      <c r="D685" s="100"/>
      <c r="E685" s="98"/>
      <c r="F685" s="141"/>
      <c r="G685" s="8">
        <v>1</v>
      </c>
      <c r="H685" s="92">
        <v>9053</v>
      </c>
      <c r="I685" s="127"/>
      <c r="J685" s="128"/>
      <c r="K685" s="128"/>
      <c r="L685" s="129"/>
    </row>
    <row r="686" spans="4:12" ht="24.95" customHeight="1" x14ac:dyDescent="0.25">
      <c r="D686" s="100"/>
      <c r="E686" s="98"/>
      <c r="F686" s="141"/>
      <c r="G686" s="8">
        <v>12.5</v>
      </c>
      <c r="H686" s="92">
        <v>80076</v>
      </c>
      <c r="I686" s="163"/>
      <c r="J686" s="164"/>
      <c r="K686" s="164"/>
      <c r="L686" s="165"/>
    </row>
    <row r="687" spans="4:12" ht="24.95" customHeight="1" x14ac:dyDescent="0.25">
      <c r="D687" s="100"/>
      <c r="E687" s="44"/>
      <c r="F687" s="141"/>
      <c r="G687" s="8"/>
      <c r="H687" s="74"/>
      <c r="I687" s="41"/>
      <c r="K687" s="42"/>
      <c r="L687" s="43"/>
    </row>
    <row r="688" spans="4:12" ht="24.95" customHeight="1" x14ac:dyDescent="0.25">
      <c r="D688" s="100"/>
      <c r="E688" s="98" t="s">
        <v>312</v>
      </c>
      <c r="F688" s="141"/>
      <c r="G688" s="8">
        <v>0.46500000000000002</v>
      </c>
      <c r="H688" s="92">
        <v>3582</v>
      </c>
      <c r="I688" s="124" t="s">
        <v>35</v>
      </c>
      <c r="J688" s="125"/>
      <c r="K688" s="125"/>
      <c r="L688" s="126"/>
    </row>
    <row r="689" spans="4:12" ht="24.95" customHeight="1" x14ac:dyDescent="0.25">
      <c r="D689" s="100"/>
      <c r="E689" s="98"/>
      <c r="F689" s="141"/>
      <c r="G689" s="8">
        <v>1</v>
      </c>
      <c r="H689" s="92">
        <v>8803</v>
      </c>
      <c r="I689" s="127"/>
      <c r="J689" s="128"/>
      <c r="K689" s="128"/>
      <c r="L689" s="129"/>
    </row>
    <row r="690" spans="4:12" ht="24.95" customHeight="1" x14ac:dyDescent="0.25">
      <c r="D690" s="100"/>
      <c r="E690" s="98"/>
      <c r="F690" s="141"/>
      <c r="G690" s="8">
        <v>12.5</v>
      </c>
      <c r="H690" s="92">
        <v>77576</v>
      </c>
      <c r="I690" s="163"/>
      <c r="J690" s="164"/>
      <c r="K690" s="164"/>
      <c r="L690" s="165"/>
    </row>
    <row r="691" spans="4:12" ht="24.95" customHeight="1" x14ac:dyDescent="0.25">
      <c r="D691" s="100"/>
      <c r="E691" s="44"/>
      <c r="F691" s="141"/>
      <c r="G691" s="8"/>
      <c r="H691" s="74"/>
      <c r="I691" s="41"/>
      <c r="K691" s="42"/>
      <c r="L691" s="43"/>
    </row>
    <row r="692" spans="4:12" ht="24.95" customHeight="1" x14ac:dyDescent="0.25">
      <c r="D692" s="100"/>
      <c r="E692" s="98" t="s">
        <v>230</v>
      </c>
      <c r="F692" s="141"/>
      <c r="G692" s="8">
        <v>0.46500000000000002</v>
      </c>
      <c r="H692" s="92">
        <v>3601</v>
      </c>
      <c r="I692" s="124" t="s">
        <v>35</v>
      </c>
      <c r="J692" s="125"/>
      <c r="K692" s="125"/>
      <c r="L692" s="126"/>
    </row>
    <row r="693" spans="4:12" ht="24.95" customHeight="1" x14ac:dyDescent="0.25">
      <c r="D693" s="100"/>
      <c r="E693" s="98"/>
      <c r="F693" s="141"/>
      <c r="G693" s="8">
        <v>1</v>
      </c>
      <c r="H693" s="92">
        <v>8853</v>
      </c>
      <c r="I693" s="127"/>
      <c r="J693" s="128"/>
      <c r="K693" s="128"/>
      <c r="L693" s="129"/>
    </row>
    <row r="694" spans="4:12" ht="24.95" customHeight="1" x14ac:dyDescent="0.25">
      <c r="D694" s="100"/>
      <c r="E694" s="98"/>
      <c r="F694" s="141"/>
      <c r="G694" s="8">
        <v>12.5</v>
      </c>
      <c r="H694" s="92">
        <v>78076</v>
      </c>
      <c r="I694" s="163"/>
      <c r="J694" s="164"/>
      <c r="K694" s="164"/>
      <c r="L694" s="165"/>
    </row>
    <row r="695" spans="4:12" ht="24.95" customHeight="1" x14ac:dyDescent="0.25">
      <c r="D695" s="100"/>
      <c r="E695" s="23"/>
      <c r="F695" s="141"/>
      <c r="G695" s="8"/>
      <c r="H695" s="74"/>
      <c r="I695" s="41"/>
      <c r="K695" s="42"/>
      <c r="L695" s="43"/>
    </row>
    <row r="696" spans="4:12" ht="24.95" customHeight="1" x14ac:dyDescent="0.25">
      <c r="D696" s="100"/>
      <c r="E696" s="98" t="s">
        <v>235</v>
      </c>
      <c r="F696" s="141"/>
      <c r="G696" s="8">
        <v>0.46500000000000002</v>
      </c>
      <c r="H696" s="92">
        <v>3638</v>
      </c>
      <c r="I696" s="124" t="s">
        <v>35</v>
      </c>
      <c r="J696" s="125"/>
      <c r="K696" s="125"/>
      <c r="L696" s="126"/>
    </row>
    <row r="697" spans="4:12" ht="24.95" customHeight="1" x14ac:dyDescent="0.25">
      <c r="D697" s="100"/>
      <c r="E697" s="98"/>
      <c r="F697" s="141"/>
      <c r="G697" s="8">
        <v>1</v>
      </c>
      <c r="H697" s="92">
        <v>8953</v>
      </c>
      <c r="I697" s="127"/>
      <c r="J697" s="128"/>
      <c r="K697" s="128"/>
      <c r="L697" s="129"/>
    </row>
    <row r="698" spans="4:12" ht="24.95" customHeight="1" x14ac:dyDescent="0.25">
      <c r="D698" s="100"/>
      <c r="E698" s="98"/>
      <c r="F698" s="141"/>
      <c r="G698" s="8">
        <v>12.5</v>
      </c>
      <c r="H698" s="92">
        <v>79076</v>
      </c>
      <c r="I698" s="163"/>
      <c r="J698" s="164"/>
      <c r="K698" s="164"/>
      <c r="L698" s="165"/>
    </row>
    <row r="699" spans="4:12" ht="24.95" customHeight="1" x14ac:dyDescent="0.25">
      <c r="D699" s="100"/>
      <c r="E699" s="23"/>
      <c r="F699" s="141"/>
      <c r="G699" s="8"/>
      <c r="H699" s="74"/>
      <c r="I699" s="21"/>
      <c r="J699" s="21"/>
      <c r="K699" s="6"/>
      <c r="L699" s="7"/>
    </row>
    <row r="700" spans="4:12" ht="24.95" customHeight="1" x14ac:dyDescent="0.25">
      <c r="D700" s="100"/>
      <c r="E700" s="98" t="s">
        <v>313</v>
      </c>
      <c r="F700" s="141"/>
      <c r="G700" s="8">
        <v>0.46500000000000002</v>
      </c>
      <c r="H700" s="92">
        <v>3657</v>
      </c>
      <c r="I700" s="124" t="s">
        <v>35</v>
      </c>
      <c r="J700" s="125"/>
      <c r="K700" s="125"/>
      <c r="L700" s="126"/>
    </row>
    <row r="701" spans="4:12" ht="24.95" customHeight="1" x14ac:dyDescent="0.25">
      <c r="D701" s="100"/>
      <c r="E701" s="98"/>
      <c r="F701" s="141"/>
      <c r="G701" s="8">
        <v>1</v>
      </c>
      <c r="H701" s="92">
        <v>9003</v>
      </c>
      <c r="I701" s="127"/>
      <c r="J701" s="128"/>
      <c r="K701" s="128"/>
      <c r="L701" s="129"/>
    </row>
    <row r="702" spans="4:12" ht="24.95" customHeight="1" x14ac:dyDescent="0.25">
      <c r="D702" s="100"/>
      <c r="E702" s="98"/>
      <c r="F702" s="141"/>
      <c r="G702" s="8">
        <v>12.5</v>
      </c>
      <c r="H702" s="92">
        <v>79576</v>
      </c>
      <c r="I702" s="163"/>
      <c r="J702" s="164"/>
      <c r="K702" s="164"/>
      <c r="L702" s="165"/>
    </row>
    <row r="703" spans="4:12" ht="24.95" customHeight="1" x14ac:dyDescent="0.25">
      <c r="D703" s="100"/>
      <c r="E703" s="23"/>
      <c r="F703" s="141"/>
      <c r="G703" s="8"/>
      <c r="H703" s="74"/>
      <c r="I703" s="41"/>
      <c r="K703" s="42"/>
      <c r="L703" s="43"/>
    </row>
    <row r="704" spans="4:12" ht="24.95" customHeight="1" x14ac:dyDescent="0.25">
      <c r="D704" s="100"/>
      <c r="E704" s="98" t="s">
        <v>231</v>
      </c>
      <c r="F704" s="141"/>
      <c r="G704" s="8">
        <v>0.46500000000000002</v>
      </c>
      <c r="H704" s="92">
        <v>3732</v>
      </c>
      <c r="I704" s="124" t="s">
        <v>35</v>
      </c>
      <c r="J704" s="125"/>
      <c r="K704" s="125"/>
      <c r="L704" s="126"/>
    </row>
    <row r="705" spans="4:12" ht="24.95" customHeight="1" x14ac:dyDescent="0.25">
      <c r="D705" s="100"/>
      <c r="E705" s="98"/>
      <c r="F705" s="141"/>
      <c r="G705" s="8">
        <v>1</v>
      </c>
      <c r="H705" s="92">
        <v>9203</v>
      </c>
      <c r="I705" s="127"/>
      <c r="J705" s="128"/>
      <c r="K705" s="128"/>
      <c r="L705" s="129"/>
    </row>
    <row r="706" spans="4:12" ht="24.95" customHeight="1" x14ac:dyDescent="0.25">
      <c r="D706" s="94"/>
      <c r="E706" s="98"/>
      <c r="F706" s="142"/>
      <c r="G706" s="8">
        <v>12.5</v>
      </c>
      <c r="H706" s="92">
        <v>81576</v>
      </c>
      <c r="I706" s="163"/>
      <c r="J706" s="164"/>
      <c r="K706" s="164"/>
      <c r="L706" s="165"/>
    </row>
    <row r="707" spans="4:12" ht="24.95" customHeight="1" x14ac:dyDescent="0.25">
      <c r="D707" s="56"/>
      <c r="E707" s="23"/>
      <c r="F707" s="11"/>
      <c r="G707" s="8"/>
      <c r="H707" s="74"/>
      <c r="I707" s="21"/>
      <c r="J707" s="21"/>
      <c r="K707" s="6"/>
      <c r="L707" s="7"/>
    </row>
    <row r="708" spans="4:12" ht="24.95" customHeight="1" x14ac:dyDescent="0.25">
      <c r="D708" s="93">
        <v>8662</v>
      </c>
      <c r="E708" s="95" t="s">
        <v>130</v>
      </c>
      <c r="F708" s="95" t="s">
        <v>131</v>
      </c>
      <c r="G708" s="8">
        <v>0.375</v>
      </c>
      <c r="H708" s="74">
        <v>1470</v>
      </c>
      <c r="I708" s="21" t="s">
        <v>52</v>
      </c>
      <c r="J708" s="21" t="s">
        <v>26</v>
      </c>
      <c r="K708" s="6">
        <f t="shared" ref="K708:K711" si="133">H708/I708</f>
        <v>81.666666666666671</v>
      </c>
      <c r="L708" s="7">
        <f t="shared" ref="L708:L711" si="134">H708/J708</f>
        <v>245</v>
      </c>
    </row>
    <row r="709" spans="4:12" ht="24.95" customHeight="1" x14ac:dyDescent="0.25">
      <c r="D709" s="100"/>
      <c r="E709" s="97"/>
      <c r="F709" s="97"/>
      <c r="G709" s="8">
        <v>1</v>
      </c>
      <c r="H709" s="74">
        <v>3830</v>
      </c>
      <c r="I709" s="21" t="s">
        <v>24</v>
      </c>
      <c r="J709" s="21" t="s">
        <v>28</v>
      </c>
      <c r="K709" s="6">
        <f t="shared" si="133"/>
        <v>76.599999999999994</v>
      </c>
      <c r="L709" s="7">
        <f t="shared" si="134"/>
        <v>239.375</v>
      </c>
    </row>
    <row r="710" spans="4:12" ht="24.95" customHeight="1" x14ac:dyDescent="0.25">
      <c r="D710" s="100"/>
      <c r="E710" s="97"/>
      <c r="F710" s="97"/>
      <c r="G710" s="8">
        <v>2.5</v>
      </c>
      <c r="H710" s="74">
        <v>8748</v>
      </c>
      <c r="I710" s="21" t="s">
        <v>184</v>
      </c>
      <c r="J710" s="21" t="s">
        <v>30</v>
      </c>
      <c r="K710" s="6">
        <f t="shared" si="133"/>
        <v>69.983999999999995</v>
      </c>
      <c r="L710" s="7">
        <f t="shared" si="134"/>
        <v>218.7</v>
      </c>
    </row>
    <row r="711" spans="4:12" ht="24.95" customHeight="1" x14ac:dyDescent="0.25">
      <c r="D711" s="94"/>
      <c r="E711" s="96"/>
      <c r="F711" s="96"/>
      <c r="G711" s="8">
        <v>10</v>
      </c>
      <c r="H711" s="74">
        <v>32498</v>
      </c>
      <c r="I711" s="21" t="s">
        <v>185</v>
      </c>
      <c r="J711" s="21" t="s">
        <v>32</v>
      </c>
      <c r="K711" s="6">
        <f t="shared" si="133"/>
        <v>64.995999999999995</v>
      </c>
      <c r="L711" s="7">
        <f t="shared" si="134"/>
        <v>203.11250000000001</v>
      </c>
    </row>
    <row r="712" spans="4:12" ht="24.95" customHeight="1" x14ac:dyDescent="0.25">
      <c r="D712" s="56"/>
      <c r="E712" s="23"/>
      <c r="F712" s="27"/>
      <c r="G712" s="8"/>
      <c r="H712" s="74"/>
      <c r="I712" s="21"/>
      <c r="J712" s="21"/>
      <c r="K712" s="6"/>
      <c r="L712" s="7"/>
    </row>
    <row r="713" spans="4:12" ht="24.95" customHeight="1" x14ac:dyDescent="0.25">
      <c r="D713" s="101">
        <v>8630</v>
      </c>
      <c r="E713" s="98" t="s">
        <v>134</v>
      </c>
      <c r="F713" s="99" t="s">
        <v>157</v>
      </c>
      <c r="G713" s="8">
        <v>0.375</v>
      </c>
      <c r="H713" s="74">
        <v>1451</v>
      </c>
      <c r="I713" s="21" t="s">
        <v>49</v>
      </c>
      <c r="J713" s="21" t="s">
        <v>83</v>
      </c>
      <c r="K713" s="6">
        <f>H713/I713</f>
        <v>131.90909090909091</v>
      </c>
      <c r="L713" s="7">
        <f>H713/J713</f>
        <v>181.375</v>
      </c>
    </row>
    <row r="714" spans="4:12" ht="24.95" customHeight="1" x14ac:dyDescent="0.25">
      <c r="D714" s="101"/>
      <c r="E714" s="98"/>
      <c r="F714" s="99"/>
      <c r="G714" s="8">
        <v>1</v>
      </c>
      <c r="H714" s="74">
        <v>3864</v>
      </c>
      <c r="I714" s="21" t="s">
        <v>30</v>
      </c>
      <c r="J714" s="21" t="s">
        <v>25</v>
      </c>
      <c r="K714" s="6">
        <f>H714/I714</f>
        <v>96.6</v>
      </c>
      <c r="L714" s="7">
        <f>H714/J714</f>
        <v>128.80000000000001</v>
      </c>
    </row>
    <row r="715" spans="4:12" ht="24.95" customHeight="1" x14ac:dyDescent="0.25">
      <c r="D715" s="101"/>
      <c r="E715" s="98"/>
      <c r="F715" s="99"/>
      <c r="G715" s="8">
        <v>2.5</v>
      </c>
      <c r="H715" s="74">
        <v>8694</v>
      </c>
      <c r="I715" s="21" t="s">
        <v>33</v>
      </c>
      <c r="J715" s="21" t="s">
        <v>58</v>
      </c>
      <c r="K715" s="6">
        <f>H715/I715</f>
        <v>86.94</v>
      </c>
      <c r="L715" s="7">
        <f>H715/J715</f>
        <v>115.92</v>
      </c>
    </row>
    <row r="716" spans="4:12" ht="24.95" customHeight="1" x14ac:dyDescent="0.25">
      <c r="D716" s="101"/>
      <c r="E716" s="98"/>
      <c r="F716" s="99"/>
      <c r="G716" s="8">
        <v>5</v>
      </c>
      <c r="H716" s="74">
        <v>23850</v>
      </c>
      <c r="I716" s="21" t="s">
        <v>39</v>
      </c>
      <c r="J716" s="21" t="s">
        <v>40</v>
      </c>
      <c r="K716" s="6">
        <f>H716/I716</f>
        <v>119.25</v>
      </c>
      <c r="L716" s="7">
        <f>H716/J716</f>
        <v>159</v>
      </c>
    </row>
    <row r="717" spans="4:12" ht="24.95" customHeight="1" x14ac:dyDescent="0.25">
      <c r="D717" s="56"/>
      <c r="E717" s="23"/>
      <c r="F717" s="27"/>
      <c r="G717" s="8"/>
      <c r="H717" s="74"/>
      <c r="I717" s="21"/>
      <c r="J717" s="21"/>
      <c r="K717" s="6"/>
      <c r="L717" s="7"/>
    </row>
    <row r="718" spans="4:12" ht="24.95" customHeight="1" x14ac:dyDescent="0.25">
      <c r="D718" s="93">
        <v>8162</v>
      </c>
      <c r="E718" s="95" t="s">
        <v>240</v>
      </c>
      <c r="F718" s="95" t="s">
        <v>241</v>
      </c>
      <c r="G718" s="8">
        <v>1</v>
      </c>
      <c r="H718" s="74">
        <v>4360</v>
      </c>
      <c r="I718" s="21" t="s">
        <v>36</v>
      </c>
      <c r="J718" s="21" t="s">
        <v>37</v>
      </c>
      <c r="K718" s="6">
        <f>H718/I718</f>
        <v>218</v>
      </c>
      <c r="L718" s="7">
        <f>H718/J718</f>
        <v>290.66666666666669</v>
      </c>
    </row>
    <row r="719" spans="4:12" ht="24.95" customHeight="1" x14ac:dyDescent="0.25">
      <c r="D719" s="94"/>
      <c r="E719" s="96"/>
      <c r="F719" s="96"/>
      <c r="G719" s="8">
        <v>10</v>
      </c>
      <c r="H719" s="74">
        <v>40041</v>
      </c>
      <c r="I719" s="21" t="s">
        <v>39</v>
      </c>
      <c r="J719" s="21" t="s">
        <v>40</v>
      </c>
      <c r="K719" s="6">
        <f>H719/I719</f>
        <v>200.20500000000001</v>
      </c>
      <c r="L719" s="7">
        <f>H719/J719</f>
        <v>266.94</v>
      </c>
    </row>
    <row r="720" spans="4:12" ht="24.95" customHeight="1" x14ac:dyDescent="0.25">
      <c r="D720" s="56"/>
      <c r="E720" s="32"/>
      <c r="F720" s="33"/>
      <c r="G720" s="8"/>
      <c r="H720" s="74"/>
      <c r="I720" s="21"/>
      <c r="J720" s="21"/>
      <c r="K720" s="6"/>
      <c r="L720" s="7"/>
    </row>
    <row r="721" spans="4:13" ht="24.95" customHeight="1" x14ac:dyDescent="0.25">
      <c r="D721" s="56">
        <v>1035</v>
      </c>
      <c r="E721" s="23" t="s">
        <v>128</v>
      </c>
      <c r="F721" s="27" t="s">
        <v>129</v>
      </c>
      <c r="G721" s="8">
        <v>1</v>
      </c>
      <c r="H721" s="74">
        <v>16605</v>
      </c>
      <c r="I721" s="21" t="s">
        <v>24</v>
      </c>
      <c r="J721" s="21" t="s">
        <v>18</v>
      </c>
      <c r="K721" s="6">
        <f t="shared" ref="K721" si="135">H721/I721</f>
        <v>332.1</v>
      </c>
      <c r="L721" s="7" t="s">
        <v>18</v>
      </c>
    </row>
    <row r="722" spans="4:13" ht="24.95" customHeight="1" x14ac:dyDescent="0.25">
      <c r="D722" s="56"/>
      <c r="E722" s="23"/>
      <c r="F722" s="27"/>
      <c r="G722" s="8"/>
      <c r="H722" s="74"/>
      <c r="I722" s="21"/>
      <c r="J722" s="21"/>
      <c r="K722" s="6"/>
      <c r="L722" s="7"/>
    </row>
    <row r="723" spans="4:13" ht="24.95" customHeight="1" x14ac:dyDescent="0.25">
      <c r="D723" s="101">
        <v>5005</v>
      </c>
      <c r="E723" s="98" t="s">
        <v>124</v>
      </c>
      <c r="F723" s="99" t="s">
        <v>154</v>
      </c>
      <c r="G723" s="8">
        <v>0.125</v>
      </c>
      <c r="H723" s="74">
        <v>911</v>
      </c>
      <c r="I723" s="21" t="s">
        <v>68</v>
      </c>
      <c r="J723" s="21" t="s">
        <v>84</v>
      </c>
      <c r="K723" s="6">
        <f>H723/I723</f>
        <v>364.4</v>
      </c>
      <c r="L723" s="7">
        <f>H723/J723</f>
        <v>607.33333333333337</v>
      </c>
    </row>
    <row r="724" spans="4:13" ht="24.95" customHeight="1" x14ac:dyDescent="0.25">
      <c r="D724" s="101"/>
      <c r="E724" s="98"/>
      <c r="F724" s="99"/>
      <c r="G724" s="8">
        <v>0.375</v>
      </c>
      <c r="H724" s="74">
        <v>2503</v>
      </c>
      <c r="I724" s="21" t="s">
        <v>56</v>
      </c>
      <c r="J724" s="21" t="s">
        <v>183</v>
      </c>
      <c r="K724" s="6">
        <f t="shared" ref="K724:K726" si="136">H724/I724</f>
        <v>333.73333333333335</v>
      </c>
      <c r="L724" s="7">
        <f t="shared" ref="L724:L726" si="137">H724/J724</f>
        <v>568.86363636363637</v>
      </c>
    </row>
    <row r="725" spans="4:13" ht="24.95" customHeight="1" x14ac:dyDescent="0.25">
      <c r="D725" s="101"/>
      <c r="E725" s="98"/>
      <c r="F725" s="99"/>
      <c r="G725" s="8">
        <v>1</v>
      </c>
      <c r="H725" s="74">
        <v>6190</v>
      </c>
      <c r="I725" s="21" t="s">
        <v>36</v>
      </c>
      <c r="J725" s="21" t="s">
        <v>44</v>
      </c>
      <c r="K725" s="6">
        <f t="shared" si="136"/>
        <v>309.5</v>
      </c>
      <c r="L725" s="7">
        <f t="shared" si="137"/>
        <v>476.15384615384613</v>
      </c>
    </row>
    <row r="726" spans="4:13" ht="24.95" customHeight="1" x14ac:dyDescent="0.25">
      <c r="D726" s="101"/>
      <c r="E726" s="98"/>
      <c r="F726" s="99"/>
      <c r="G726" s="8">
        <v>2.5</v>
      </c>
      <c r="H726" s="74">
        <v>14690</v>
      </c>
      <c r="I726" s="21" t="s">
        <v>24</v>
      </c>
      <c r="J726" s="21" t="s">
        <v>45</v>
      </c>
      <c r="K726" s="6">
        <f t="shared" si="136"/>
        <v>293.8</v>
      </c>
      <c r="L726" s="7">
        <f t="shared" si="137"/>
        <v>459.0625</v>
      </c>
    </row>
    <row r="727" spans="4:13" ht="24.95" customHeight="1" x14ac:dyDescent="0.25">
      <c r="D727" s="56"/>
      <c r="E727" s="23"/>
      <c r="F727" s="27"/>
      <c r="G727" s="8"/>
      <c r="H727" s="74"/>
      <c r="I727" s="21"/>
      <c r="J727" s="21"/>
      <c r="K727" s="6"/>
      <c r="L727" s="7"/>
    </row>
    <row r="728" spans="4:13" ht="24.95" customHeight="1" x14ac:dyDescent="0.25">
      <c r="D728" s="82" t="s">
        <v>136</v>
      </c>
      <c r="E728" s="81"/>
      <c r="F728" s="81"/>
      <c r="G728" s="81"/>
      <c r="H728" s="81"/>
      <c r="I728" s="81"/>
      <c r="J728" s="81"/>
      <c r="K728" s="81"/>
      <c r="L728" s="83"/>
    </row>
    <row r="729" spans="4:13" ht="24.95" customHeight="1" x14ac:dyDescent="0.25">
      <c r="D729" s="56">
        <v>1440</v>
      </c>
      <c r="E729" s="34" t="s">
        <v>137</v>
      </c>
      <c r="F729" s="36" t="s">
        <v>146</v>
      </c>
      <c r="G729" s="8">
        <v>5</v>
      </c>
      <c r="H729" s="74">
        <v>4484</v>
      </c>
      <c r="I729" s="21" t="s">
        <v>24</v>
      </c>
      <c r="J729" s="21" t="s">
        <v>30</v>
      </c>
      <c r="K729" s="6">
        <f>H729/I729</f>
        <v>89.68</v>
      </c>
      <c r="L729" s="7">
        <f>H729/J729</f>
        <v>112.1</v>
      </c>
      <c r="M729" s="37"/>
    </row>
    <row r="730" spans="4:13" ht="24.95" customHeight="1" x14ac:dyDescent="0.25">
      <c r="D730" s="56"/>
      <c r="E730" s="44"/>
      <c r="F730" s="47"/>
      <c r="G730" s="8"/>
      <c r="H730" s="74"/>
      <c r="I730" s="21"/>
      <c r="J730" s="21"/>
      <c r="K730" s="6"/>
      <c r="L730" s="7"/>
      <c r="M730" s="69"/>
    </row>
    <row r="731" spans="4:13" ht="24.95" customHeight="1" x14ac:dyDescent="0.25">
      <c r="D731" s="101">
        <v>2140</v>
      </c>
      <c r="E731" s="98" t="s">
        <v>102</v>
      </c>
      <c r="F731" s="134" t="s">
        <v>314</v>
      </c>
      <c r="G731" s="8">
        <v>1</v>
      </c>
      <c r="H731" s="74">
        <v>2646</v>
      </c>
      <c r="I731" s="21" t="s">
        <v>29</v>
      </c>
      <c r="J731" s="21" t="s">
        <v>20</v>
      </c>
      <c r="K731" s="6">
        <f>H731/I731</f>
        <v>264.60000000000002</v>
      </c>
      <c r="L731" s="7">
        <f>H731/J731</f>
        <v>529.20000000000005</v>
      </c>
    </row>
    <row r="732" spans="4:13" ht="24.95" customHeight="1" x14ac:dyDescent="0.25">
      <c r="D732" s="101"/>
      <c r="E732" s="98"/>
      <c r="F732" s="135"/>
      <c r="G732" s="8">
        <v>5</v>
      </c>
      <c r="H732" s="74">
        <v>13108</v>
      </c>
      <c r="I732" s="21" t="s">
        <v>24</v>
      </c>
      <c r="J732" s="21" t="s">
        <v>31</v>
      </c>
      <c r="K732" s="6">
        <f>H732/I732</f>
        <v>262.16000000000003</v>
      </c>
      <c r="L732" s="7">
        <f t="shared" ref="L732:L735" si="138">H732/J732</f>
        <v>524.32000000000005</v>
      </c>
    </row>
    <row r="733" spans="4:13" ht="24.95" customHeight="1" x14ac:dyDescent="0.25">
      <c r="D733" s="56"/>
      <c r="E733" s="23"/>
      <c r="F733" s="27"/>
      <c r="G733" s="8"/>
      <c r="H733" s="74"/>
      <c r="I733" s="21"/>
      <c r="J733" s="21"/>
      <c r="K733" s="6"/>
      <c r="L733" s="7"/>
    </row>
    <row r="734" spans="4:13" ht="24.95" customHeight="1" x14ac:dyDescent="0.25">
      <c r="D734" s="101">
        <v>2141</v>
      </c>
      <c r="E734" s="98" t="s">
        <v>103</v>
      </c>
      <c r="F734" s="99" t="s">
        <v>186</v>
      </c>
      <c r="G734" s="8">
        <v>1</v>
      </c>
      <c r="H734" s="74">
        <v>1631</v>
      </c>
      <c r="I734" s="21" t="s">
        <v>22</v>
      </c>
      <c r="J734" s="21" t="s">
        <v>83</v>
      </c>
      <c r="K734" s="6">
        <f t="shared" ref="K734:K735" si="139">H734/I734</f>
        <v>135.91666666666666</v>
      </c>
      <c r="L734" s="7">
        <f t="shared" si="138"/>
        <v>203.875</v>
      </c>
    </row>
    <row r="735" spans="4:13" ht="24.95" customHeight="1" x14ac:dyDescent="0.25">
      <c r="D735" s="101"/>
      <c r="E735" s="98"/>
      <c r="F735" s="99"/>
      <c r="G735" s="8">
        <v>5</v>
      </c>
      <c r="H735" s="74">
        <v>7725</v>
      </c>
      <c r="I735" s="21" t="s">
        <v>74</v>
      </c>
      <c r="J735" s="21" t="s">
        <v>30</v>
      </c>
      <c r="K735" s="6">
        <f t="shared" si="139"/>
        <v>128.75</v>
      </c>
      <c r="L735" s="7">
        <f t="shared" si="138"/>
        <v>193.125</v>
      </c>
    </row>
    <row r="736" spans="4:13" ht="24.95" customHeight="1" x14ac:dyDescent="0.25">
      <c r="D736" s="56"/>
      <c r="E736" s="23"/>
      <c r="F736" s="23"/>
      <c r="G736" s="8"/>
      <c r="H736" s="74"/>
      <c r="I736" s="21"/>
      <c r="J736" s="21"/>
      <c r="K736" s="6"/>
      <c r="L736" s="7"/>
    </row>
    <row r="737" spans="4:13" ht="24.95" customHeight="1" x14ac:dyDescent="0.25">
      <c r="D737" s="101">
        <v>2100</v>
      </c>
      <c r="E737" s="98" t="s">
        <v>132</v>
      </c>
      <c r="F737" s="98" t="s">
        <v>133</v>
      </c>
      <c r="G737" s="8">
        <v>0.125</v>
      </c>
      <c r="H737" s="74">
        <v>608</v>
      </c>
      <c r="I737" s="21" t="s">
        <v>80</v>
      </c>
      <c r="J737" s="21" t="s">
        <v>88</v>
      </c>
      <c r="K737" s="6">
        <f>H737/I737</f>
        <v>506.66666666666669</v>
      </c>
      <c r="L737" s="7">
        <f>H737/J737</f>
        <v>868.57142857142867</v>
      </c>
    </row>
    <row r="738" spans="4:13" ht="24.95" customHeight="1" x14ac:dyDescent="0.25">
      <c r="D738" s="101"/>
      <c r="E738" s="98"/>
      <c r="F738" s="98"/>
      <c r="G738" s="8">
        <v>0.375</v>
      </c>
      <c r="H738" s="74">
        <v>1470</v>
      </c>
      <c r="I738" s="21" t="s">
        <v>57</v>
      </c>
      <c r="J738" s="21" t="s">
        <v>41</v>
      </c>
      <c r="K738" s="6">
        <f t="shared" ref="K738:K741" si="140">H738/I738</f>
        <v>397.29729729729729</v>
      </c>
      <c r="L738" s="7">
        <f t="shared" ref="L738:L741" si="141">H738/J738</f>
        <v>668.18181818181813</v>
      </c>
    </row>
    <row r="739" spans="4:13" ht="24.95" customHeight="1" x14ac:dyDescent="0.25">
      <c r="D739" s="101"/>
      <c r="E739" s="98"/>
      <c r="F739" s="98"/>
      <c r="G739" s="8">
        <v>1</v>
      </c>
      <c r="H739" s="74">
        <v>3830</v>
      </c>
      <c r="I739" s="21" t="s">
        <v>29</v>
      </c>
      <c r="J739" s="21" t="s">
        <v>26</v>
      </c>
      <c r="K739" s="6">
        <f t="shared" si="140"/>
        <v>383</v>
      </c>
      <c r="L739" s="7">
        <f t="shared" si="141"/>
        <v>638.33333333333337</v>
      </c>
    </row>
    <row r="740" spans="4:13" ht="24.95" customHeight="1" x14ac:dyDescent="0.25">
      <c r="D740" s="101"/>
      <c r="E740" s="98"/>
      <c r="F740" s="98"/>
      <c r="G740" s="8">
        <v>2.5</v>
      </c>
      <c r="H740" s="74">
        <v>8748</v>
      </c>
      <c r="I740" s="21" t="s">
        <v>31</v>
      </c>
      <c r="J740" s="21" t="s">
        <v>37</v>
      </c>
      <c r="K740" s="6">
        <f t="shared" si="140"/>
        <v>349.92</v>
      </c>
      <c r="L740" s="7">
        <f t="shared" si="141"/>
        <v>583.20000000000005</v>
      </c>
    </row>
    <row r="741" spans="4:13" ht="24.95" customHeight="1" x14ac:dyDescent="0.25">
      <c r="D741" s="101"/>
      <c r="E741" s="98"/>
      <c r="F741" s="98"/>
      <c r="G741" s="8">
        <v>10</v>
      </c>
      <c r="H741" s="74">
        <v>32773</v>
      </c>
      <c r="I741" s="21" t="s">
        <v>33</v>
      </c>
      <c r="J741" s="21" t="s">
        <v>74</v>
      </c>
      <c r="K741" s="6">
        <f t="shared" si="140"/>
        <v>327.73</v>
      </c>
      <c r="L741" s="7">
        <f t="shared" si="141"/>
        <v>546.2166666666667</v>
      </c>
    </row>
    <row r="742" spans="4:13" ht="24.95" customHeight="1" x14ac:dyDescent="0.25">
      <c r="D742" s="56"/>
      <c r="E742" s="23"/>
      <c r="F742" s="27"/>
      <c r="G742" s="8"/>
      <c r="H742" s="74"/>
      <c r="I742" s="21"/>
      <c r="J742" s="21"/>
      <c r="K742" s="6"/>
      <c r="L742" s="7"/>
    </row>
    <row r="743" spans="4:13" ht="47.25" customHeight="1" x14ac:dyDescent="0.25">
      <c r="D743" s="84" t="s">
        <v>77</v>
      </c>
      <c r="E743" s="85"/>
      <c r="F743" s="85"/>
      <c r="G743" s="85"/>
      <c r="H743" s="85"/>
      <c r="I743" s="85"/>
      <c r="J743" s="85"/>
      <c r="K743" s="85"/>
      <c r="L743" s="86"/>
    </row>
    <row r="744" spans="4:13" ht="24.95" customHeight="1" x14ac:dyDescent="0.25">
      <c r="D744" s="105" t="s">
        <v>138</v>
      </c>
      <c r="E744" s="107" t="s">
        <v>139</v>
      </c>
      <c r="F744" s="107" t="s">
        <v>140</v>
      </c>
      <c r="G744" s="4">
        <v>1</v>
      </c>
      <c r="H744" s="79">
        <v>2200</v>
      </c>
      <c r="I744" s="21" t="s">
        <v>29</v>
      </c>
      <c r="J744" s="21" t="s">
        <v>83</v>
      </c>
      <c r="K744" s="6">
        <f>H744/I744</f>
        <v>220</v>
      </c>
      <c r="L744" s="6">
        <f>H744/I744</f>
        <v>220</v>
      </c>
    </row>
    <row r="745" spans="4:13" ht="24.95" customHeight="1" x14ac:dyDescent="0.25">
      <c r="D745" s="106"/>
      <c r="E745" s="108"/>
      <c r="F745" s="108"/>
      <c r="G745" s="4">
        <v>5</v>
      </c>
      <c r="H745" s="79">
        <v>10928</v>
      </c>
      <c r="I745" s="21" t="s">
        <v>24</v>
      </c>
      <c r="J745" s="21" t="s">
        <v>30</v>
      </c>
      <c r="K745" s="6">
        <f>H745/I745</f>
        <v>218.56</v>
      </c>
      <c r="L745" s="6">
        <f>H745/J745</f>
        <v>273.2</v>
      </c>
    </row>
    <row r="746" spans="4:13" ht="24.95" customHeight="1" x14ac:dyDescent="0.25">
      <c r="D746" s="60"/>
      <c r="E746" s="30"/>
      <c r="F746" s="30"/>
      <c r="G746" s="4"/>
      <c r="H746" s="79"/>
      <c r="I746" s="21"/>
      <c r="J746" s="21"/>
      <c r="K746" s="6"/>
      <c r="L746" s="17"/>
    </row>
    <row r="747" spans="4:13" ht="24.95" customHeight="1" x14ac:dyDescent="0.25">
      <c r="D747" s="111" t="s">
        <v>236</v>
      </c>
      <c r="E747" s="98" t="s">
        <v>324</v>
      </c>
      <c r="F747" s="98" t="s">
        <v>237</v>
      </c>
      <c r="G747" s="8">
        <v>0.25</v>
      </c>
      <c r="H747" s="74">
        <v>911</v>
      </c>
      <c r="I747" s="109" t="s">
        <v>35</v>
      </c>
      <c r="J747" s="109"/>
      <c r="K747" s="109"/>
      <c r="L747" s="110"/>
      <c r="M747" s="169"/>
    </row>
    <row r="748" spans="4:13" ht="24.95" customHeight="1" x14ac:dyDescent="0.25">
      <c r="D748" s="111"/>
      <c r="E748" s="98"/>
      <c r="F748" s="98"/>
      <c r="G748" s="4">
        <v>0.5</v>
      </c>
      <c r="H748" s="74">
        <v>1584</v>
      </c>
      <c r="I748" s="109"/>
      <c r="J748" s="109"/>
      <c r="K748" s="109"/>
      <c r="L748" s="110"/>
      <c r="M748" s="169"/>
    </row>
    <row r="749" spans="4:13" ht="24.95" customHeight="1" x14ac:dyDescent="0.25">
      <c r="D749" s="111"/>
      <c r="E749" s="98"/>
      <c r="F749" s="98"/>
      <c r="G749" s="8">
        <v>1</v>
      </c>
      <c r="H749" s="74">
        <v>2494</v>
      </c>
      <c r="I749" s="109"/>
      <c r="J749" s="109"/>
      <c r="K749" s="109"/>
      <c r="L749" s="110"/>
      <c r="M749" s="169"/>
    </row>
    <row r="750" spans="4:13" ht="24.95" customHeight="1" x14ac:dyDescent="0.25">
      <c r="D750" s="56"/>
      <c r="E750" s="34"/>
      <c r="F750" s="36"/>
      <c r="G750" s="8"/>
      <c r="H750" s="74"/>
      <c r="I750" s="21"/>
      <c r="J750" s="21"/>
      <c r="K750" s="6"/>
      <c r="L750" s="7"/>
      <c r="M750" s="169"/>
    </row>
    <row r="751" spans="4:13" ht="24.95" customHeight="1" x14ac:dyDescent="0.25">
      <c r="D751" s="112" t="s">
        <v>238</v>
      </c>
      <c r="E751" s="95" t="s">
        <v>323</v>
      </c>
      <c r="F751" s="95" t="s">
        <v>239</v>
      </c>
      <c r="G751" s="8">
        <v>0.25</v>
      </c>
      <c r="H751" s="74">
        <v>750</v>
      </c>
      <c r="I751" s="115" t="s">
        <v>35</v>
      </c>
      <c r="J751" s="116"/>
      <c r="K751" s="116"/>
      <c r="L751" s="117"/>
      <c r="M751" s="169"/>
    </row>
    <row r="752" spans="4:13" ht="24.95" customHeight="1" x14ac:dyDescent="0.25">
      <c r="D752" s="113"/>
      <c r="E752" s="97"/>
      <c r="F752" s="97"/>
      <c r="G752" s="8">
        <v>0.5</v>
      </c>
      <c r="H752" s="74">
        <v>1252</v>
      </c>
      <c r="I752" s="118"/>
      <c r="J752" s="119"/>
      <c r="K752" s="119"/>
      <c r="L752" s="120"/>
      <c r="M752" s="169"/>
    </row>
    <row r="753" spans="4:13" ht="24.95" customHeight="1" x14ac:dyDescent="0.25">
      <c r="D753" s="114"/>
      <c r="E753" s="96"/>
      <c r="F753" s="96"/>
      <c r="G753" s="4">
        <v>1</v>
      </c>
      <c r="H753" s="74">
        <v>1982</v>
      </c>
      <c r="I753" s="121"/>
      <c r="J753" s="122"/>
      <c r="K753" s="122"/>
      <c r="L753" s="123"/>
      <c r="M753" s="169"/>
    </row>
    <row r="754" spans="4:13" ht="24.95" customHeight="1" x14ac:dyDescent="0.25">
      <c r="D754" s="61"/>
      <c r="E754" s="29"/>
      <c r="F754" s="29"/>
      <c r="G754" s="4"/>
      <c r="H754" s="74"/>
      <c r="I754" s="45"/>
      <c r="J754" s="45"/>
      <c r="K754" s="45"/>
      <c r="L754" s="46"/>
    </row>
    <row r="755" spans="4:13" ht="24.95" customHeight="1" x14ac:dyDescent="0.25">
      <c r="D755" s="62"/>
      <c r="E755" s="12"/>
      <c r="F755" s="12"/>
      <c r="G755" s="4"/>
      <c r="H755" s="79"/>
      <c r="I755" s="21"/>
      <c r="J755" s="21"/>
      <c r="K755" s="5"/>
      <c r="L755" s="18"/>
    </row>
    <row r="756" spans="4:13" ht="24.95" customHeight="1" x14ac:dyDescent="0.25">
      <c r="D756" s="61" t="s">
        <v>223</v>
      </c>
      <c r="E756" s="26" t="s">
        <v>224</v>
      </c>
      <c r="F756" s="22" t="s">
        <v>225</v>
      </c>
      <c r="G756" s="4">
        <v>1</v>
      </c>
      <c r="H756" s="74">
        <v>1698</v>
      </c>
      <c r="I756" s="109" t="s">
        <v>35</v>
      </c>
      <c r="J756" s="109"/>
      <c r="K756" s="109"/>
      <c r="L756" s="110"/>
    </row>
    <row r="757" spans="4:13" ht="24.95" customHeight="1" x14ac:dyDescent="0.25">
      <c r="D757" s="61"/>
      <c r="E757" s="26"/>
      <c r="F757" s="26"/>
      <c r="G757" s="4"/>
      <c r="H757" s="74"/>
      <c r="I757" s="45"/>
      <c r="J757" s="45"/>
      <c r="K757" s="45"/>
      <c r="L757" s="46"/>
    </row>
    <row r="758" spans="4:13" ht="24.95" customHeight="1" x14ac:dyDescent="0.25">
      <c r="D758" s="130" t="s">
        <v>219</v>
      </c>
      <c r="E758" s="98" t="s">
        <v>217</v>
      </c>
      <c r="F758" s="98" t="s">
        <v>218</v>
      </c>
      <c r="G758" s="8">
        <v>0.5</v>
      </c>
      <c r="H758" s="74">
        <v>741</v>
      </c>
      <c r="I758" s="109" t="s">
        <v>35</v>
      </c>
      <c r="J758" s="109"/>
      <c r="K758" s="109"/>
      <c r="L758" s="110"/>
    </row>
    <row r="759" spans="4:13" ht="24.95" customHeight="1" x14ac:dyDescent="0.25">
      <c r="D759" s="111"/>
      <c r="E759" s="98"/>
      <c r="F759" s="98"/>
      <c r="G759" s="4">
        <v>1</v>
      </c>
      <c r="H759" s="74">
        <v>1116</v>
      </c>
      <c r="I759" s="109"/>
      <c r="J759" s="109"/>
      <c r="K759" s="109"/>
      <c r="L759" s="110"/>
    </row>
    <row r="760" spans="4:13" ht="24.95" customHeight="1" x14ac:dyDescent="0.25">
      <c r="D760" s="111"/>
      <c r="E760" s="98"/>
      <c r="F760" s="98"/>
      <c r="G760" s="8">
        <v>5</v>
      </c>
      <c r="H760" s="74">
        <v>4520</v>
      </c>
      <c r="I760" s="109"/>
      <c r="J760" s="109"/>
      <c r="K760" s="109"/>
      <c r="L760" s="110"/>
    </row>
    <row r="761" spans="4:13" ht="24.95" customHeight="1" x14ac:dyDescent="0.25">
      <c r="D761" s="56"/>
      <c r="E761" s="23"/>
      <c r="F761" s="27"/>
      <c r="G761" s="8"/>
      <c r="H761" s="74"/>
      <c r="I761" s="21"/>
      <c r="J761" s="21"/>
      <c r="K761" s="6"/>
      <c r="L761" s="7"/>
    </row>
    <row r="762" spans="4:13" ht="24.95" customHeight="1" x14ac:dyDescent="0.25">
      <c r="D762" s="136" t="s">
        <v>220</v>
      </c>
      <c r="E762" s="95" t="s">
        <v>221</v>
      </c>
      <c r="F762" s="95" t="s">
        <v>222</v>
      </c>
      <c r="G762" s="8">
        <v>0.5</v>
      </c>
      <c r="H762" s="74">
        <v>540</v>
      </c>
      <c r="I762" s="21"/>
      <c r="J762" s="21"/>
      <c r="K762" s="6"/>
      <c r="L762" s="7"/>
    </row>
    <row r="763" spans="4:13" ht="24.95" customHeight="1" x14ac:dyDescent="0.25">
      <c r="D763" s="113"/>
      <c r="E763" s="97"/>
      <c r="F763" s="97"/>
      <c r="G763" s="4">
        <v>1</v>
      </c>
      <c r="H763" s="74">
        <v>781</v>
      </c>
      <c r="I763" s="21"/>
      <c r="J763" s="21"/>
      <c r="K763" s="6"/>
      <c r="L763" s="7"/>
    </row>
    <row r="764" spans="4:13" ht="24.95" customHeight="1" x14ac:dyDescent="0.25">
      <c r="D764" s="114"/>
      <c r="E764" s="96"/>
      <c r="F764" s="96"/>
      <c r="G764" s="8">
        <v>5</v>
      </c>
      <c r="H764" s="74">
        <v>2916</v>
      </c>
      <c r="I764" s="109" t="s">
        <v>35</v>
      </c>
      <c r="J764" s="109"/>
      <c r="K764" s="109"/>
      <c r="L764" s="110"/>
    </row>
    <row r="765" spans="4:13" ht="24.95" customHeight="1" x14ac:dyDescent="0.25">
      <c r="D765" s="61"/>
      <c r="E765" s="26"/>
      <c r="F765" s="26"/>
      <c r="G765" s="4"/>
      <c r="H765" s="74"/>
      <c r="I765" s="45"/>
      <c r="J765" s="45"/>
      <c r="K765" s="45"/>
      <c r="L765" s="46"/>
    </row>
    <row r="766" spans="4:13" ht="24.95" customHeight="1" x14ac:dyDescent="0.25">
      <c r="D766" s="93">
        <v>4010</v>
      </c>
      <c r="E766" s="95" t="s">
        <v>158</v>
      </c>
      <c r="F766" s="95" t="s">
        <v>99</v>
      </c>
      <c r="G766" s="8">
        <v>0.5</v>
      </c>
      <c r="H766" s="74">
        <v>725</v>
      </c>
      <c r="I766" s="115" t="s">
        <v>35</v>
      </c>
      <c r="J766" s="116"/>
      <c r="K766" s="116"/>
      <c r="L766" s="117"/>
    </row>
    <row r="767" spans="4:13" ht="24.95" customHeight="1" x14ac:dyDescent="0.25">
      <c r="D767" s="94"/>
      <c r="E767" s="96"/>
      <c r="F767" s="96"/>
      <c r="G767" s="8">
        <v>1</v>
      </c>
      <c r="H767" s="74">
        <v>1279</v>
      </c>
      <c r="I767" s="121"/>
      <c r="J767" s="122"/>
      <c r="K767" s="122"/>
      <c r="L767" s="123"/>
    </row>
    <row r="768" spans="4:13" ht="24.95" customHeight="1" x14ac:dyDescent="0.25">
      <c r="D768" s="56"/>
      <c r="E768" s="23"/>
      <c r="F768" s="27"/>
      <c r="G768" s="8"/>
      <c r="H768" s="74"/>
      <c r="I768" s="45"/>
      <c r="J768" s="45"/>
      <c r="K768" s="45"/>
      <c r="L768" s="46"/>
    </row>
    <row r="769" spans="4:12" ht="24.95" customHeight="1" x14ac:dyDescent="0.25">
      <c r="D769" s="56">
        <v>4020</v>
      </c>
      <c r="E769" s="23" t="s">
        <v>176</v>
      </c>
      <c r="F769" s="27" t="s">
        <v>177</v>
      </c>
      <c r="G769" s="8">
        <v>1</v>
      </c>
      <c r="H769" s="74">
        <v>806</v>
      </c>
      <c r="I769" s="131" t="s">
        <v>35</v>
      </c>
      <c r="J769" s="132"/>
      <c r="K769" s="132"/>
      <c r="L769" s="133"/>
    </row>
    <row r="770" spans="4:12" ht="24.95" customHeight="1" x14ac:dyDescent="0.25">
      <c r="D770" s="56"/>
      <c r="E770" s="23"/>
      <c r="F770" s="27"/>
      <c r="G770" s="8"/>
      <c r="H770" s="74"/>
      <c r="I770" s="49"/>
      <c r="J770" s="50"/>
      <c r="K770" s="50"/>
      <c r="L770" s="51"/>
    </row>
    <row r="771" spans="4:12" ht="24.95" customHeight="1" x14ac:dyDescent="0.25">
      <c r="D771" s="56">
        <v>4030</v>
      </c>
      <c r="E771" s="23" t="s">
        <v>178</v>
      </c>
      <c r="F771" s="27" t="s">
        <v>179</v>
      </c>
      <c r="G771" s="8">
        <v>1</v>
      </c>
      <c r="H771" s="74">
        <v>899</v>
      </c>
      <c r="I771" s="131" t="s">
        <v>35</v>
      </c>
      <c r="J771" s="132"/>
      <c r="K771" s="132"/>
      <c r="L771" s="133"/>
    </row>
    <row r="772" spans="4:12" ht="24.95" customHeight="1" x14ac:dyDescent="0.25">
      <c r="D772" s="56"/>
      <c r="E772" s="23"/>
      <c r="F772" s="27"/>
      <c r="G772" s="8"/>
      <c r="H772" s="74"/>
      <c r="I772" s="45"/>
      <c r="J772" s="45"/>
      <c r="K772" s="45"/>
      <c r="L772" s="46"/>
    </row>
    <row r="773" spans="4:12" ht="24.95" customHeight="1" x14ac:dyDescent="0.25">
      <c r="D773" s="56">
        <v>2085</v>
      </c>
      <c r="E773" s="44" t="s">
        <v>4</v>
      </c>
      <c r="F773" s="44" t="s">
        <v>98</v>
      </c>
      <c r="G773" s="8">
        <v>1</v>
      </c>
      <c r="H773" s="74">
        <v>1923</v>
      </c>
      <c r="I773" s="109" t="s">
        <v>35</v>
      </c>
      <c r="J773" s="109"/>
      <c r="K773" s="109"/>
      <c r="L773" s="110"/>
    </row>
    <row r="774" spans="4:12" ht="24.95" customHeight="1" x14ac:dyDescent="0.25">
      <c r="D774" s="56"/>
      <c r="E774" s="23"/>
      <c r="F774" s="27"/>
      <c r="G774" s="8"/>
      <c r="H774" s="74"/>
      <c r="I774" s="21"/>
      <c r="J774" s="21"/>
      <c r="K774" s="6"/>
      <c r="L774" s="7"/>
    </row>
    <row r="775" spans="4:12" ht="24.95" customHeight="1" x14ac:dyDescent="0.25">
      <c r="D775" s="56">
        <v>2086</v>
      </c>
      <c r="E775" s="23" t="s">
        <v>5</v>
      </c>
      <c r="F775" s="27" t="s">
        <v>141</v>
      </c>
      <c r="G775" s="8">
        <v>1</v>
      </c>
      <c r="H775" s="74">
        <v>2107</v>
      </c>
      <c r="I775" s="109" t="s">
        <v>35</v>
      </c>
      <c r="J775" s="109"/>
      <c r="K775" s="109"/>
      <c r="L775" s="110"/>
    </row>
    <row r="776" spans="4:12" ht="24.95" customHeight="1" x14ac:dyDescent="0.25">
      <c r="D776" s="56"/>
      <c r="E776" s="23"/>
      <c r="F776" s="27"/>
      <c r="G776" s="8"/>
      <c r="H776" s="74"/>
      <c r="I776" s="21"/>
      <c r="J776" s="21"/>
      <c r="K776" s="6"/>
      <c r="L776" s="7"/>
    </row>
    <row r="777" spans="4:12" ht="24.95" customHeight="1" x14ac:dyDescent="0.25">
      <c r="D777" s="57">
        <v>2076</v>
      </c>
      <c r="E777" s="38" t="s">
        <v>315</v>
      </c>
      <c r="F777" s="38" t="s">
        <v>101</v>
      </c>
      <c r="G777" s="8">
        <v>1</v>
      </c>
      <c r="H777" s="74">
        <v>4547</v>
      </c>
      <c r="I777" s="21" t="s">
        <v>74</v>
      </c>
      <c r="J777" s="21" t="s">
        <v>18</v>
      </c>
      <c r="K777" s="6">
        <f t="shared" ref="K777" si="142">H777/I777</f>
        <v>75.783333333333331</v>
      </c>
      <c r="L777" s="7" t="s">
        <v>18</v>
      </c>
    </row>
    <row r="778" spans="4:12" ht="24.95" customHeight="1" x14ac:dyDescent="0.25">
      <c r="D778" s="63"/>
      <c r="E778" s="4"/>
      <c r="F778" s="13"/>
      <c r="G778" s="4"/>
      <c r="H778" s="74"/>
      <c r="I778" s="21"/>
      <c r="J778" s="21"/>
      <c r="K778" s="6"/>
      <c r="L778" s="7"/>
    </row>
    <row r="779" spans="4:12" ht="24.95" customHeight="1" x14ac:dyDescent="0.25">
      <c r="D779" s="93">
        <v>2090</v>
      </c>
      <c r="E779" s="95" t="s">
        <v>226</v>
      </c>
      <c r="F779" s="95" t="s">
        <v>227</v>
      </c>
      <c r="G779" s="8">
        <v>0.5</v>
      </c>
      <c r="H779" s="74">
        <v>875</v>
      </c>
      <c r="I779" s="124" t="s">
        <v>35</v>
      </c>
      <c r="J779" s="125"/>
      <c r="K779" s="125"/>
      <c r="L779" s="126"/>
    </row>
    <row r="780" spans="4:12" ht="24.95" customHeight="1" x14ac:dyDescent="0.25">
      <c r="D780" s="100"/>
      <c r="E780" s="97"/>
      <c r="F780" s="97"/>
      <c r="G780" s="8">
        <v>1</v>
      </c>
      <c r="H780" s="74">
        <v>1520</v>
      </c>
      <c r="I780" s="127"/>
      <c r="J780" s="128"/>
      <c r="K780" s="128"/>
      <c r="L780" s="129"/>
    </row>
    <row r="781" spans="4:12" ht="24.95" customHeight="1" x14ac:dyDescent="0.25">
      <c r="D781" s="63"/>
      <c r="E781" s="4"/>
      <c r="F781" s="13"/>
      <c r="G781" s="4"/>
      <c r="H781" s="74"/>
      <c r="I781" s="21"/>
      <c r="J781" s="21"/>
      <c r="K781" s="6"/>
      <c r="L781" s="7"/>
    </row>
    <row r="782" spans="4:12" ht="24.95" customHeight="1" x14ac:dyDescent="0.25">
      <c r="D782" s="93">
        <v>2057</v>
      </c>
      <c r="E782" s="95" t="s">
        <v>142</v>
      </c>
      <c r="F782" s="95" t="s">
        <v>143</v>
      </c>
      <c r="G782" s="8">
        <v>1</v>
      </c>
      <c r="H782" s="74">
        <v>3615</v>
      </c>
      <c r="I782" s="21" t="s">
        <v>25</v>
      </c>
      <c r="J782" s="21" t="s">
        <v>18</v>
      </c>
      <c r="K782" s="6">
        <f t="shared" ref="K782:K783" si="143">H782/I782</f>
        <v>120.5</v>
      </c>
      <c r="L782" s="7" t="s">
        <v>18</v>
      </c>
    </row>
    <row r="783" spans="4:12" ht="24.95" customHeight="1" x14ac:dyDescent="0.25">
      <c r="D783" s="100"/>
      <c r="E783" s="97"/>
      <c r="F783" s="97"/>
      <c r="G783" s="8">
        <v>10</v>
      </c>
      <c r="H783" s="74">
        <v>36089</v>
      </c>
      <c r="I783" s="21" t="s">
        <v>34</v>
      </c>
      <c r="J783" s="21" t="s">
        <v>18</v>
      </c>
      <c r="K783" s="6">
        <f t="shared" si="143"/>
        <v>120.29666666666667</v>
      </c>
      <c r="L783" s="7" t="s">
        <v>18</v>
      </c>
    </row>
    <row r="784" spans="4:12" ht="24.95" customHeight="1" x14ac:dyDescent="0.25">
      <c r="D784" s="56"/>
      <c r="E784" s="23"/>
      <c r="F784" s="27"/>
      <c r="G784" s="8"/>
      <c r="H784" s="74"/>
      <c r="I784" s="21"/>
      <c r="J784" s="21"/>
      <c r="K784" s="6"/>
      <c r="L784" s="7"/>
    </row>
    <row r="785" spans="4:12" ht="24.95" customHeight="1" x14ac:dyDescent="0.25">
      <c r="D785" s="56">
        <v>5076</v>
      </c>
      <c r="E785" s="23" t="s">
        <v>8</v>
      </c>
      <c r="F785" s="27" t="s">
        <v>100</v>
      </c>
      <c r="G785" s="8">
        <v>1</v>
      </c>
      <c r="H785" s="88">
        <v>2717</v>
      </c>
      <c r="I785" s="21" t="s">
        <v>75</v>
      </c>
      <c r="J785" s="21" t="s">
        <v>18</v>
      </c>
      <c r="K785" s="6" t="s">
        <v>232</v>
      </c>
      <c r="L785" s="7" t="s">
        <v>18</v>
      </c>
    </row>
    <row r="786" spans="4:12" ht="24.95" customHeight="1" x14ac:dyDescent="0.25">
      <c r="D786" s="56"/>
      <c r="E786" s="23"/>
      <c r="F786" s="23"/>
      <c r="G786" s="8"/>
      <c r="H786" s="74"/>
      <c r="I786" s="45"/>
      <c r="J786" s="45"/>
      <c r="K786" s="45"/>
      <c r="L786" s="46"/>
    </row>
    <row r="787" spans="4:12" ht="24.95" customHeight="1" x14ac:dyDescent="0.25">
      <c r="D787" s="93">
        <v>4053</v>
      </c>
      <c r="E787" s="95" t="s">
        <v>7</v>
      </c>
      <c r="F787" s="134" t="s">
        <v>144</v>
      </c>
      <c r="G787" s="8">
        <v>0.5</v>
      </c>
      <c r="H787" s="74">
        <v>749</v>
      </c>
      <c r="I787" s="109" t="s">
        <v>35</v>
      </c>
      <c r="J787" s="109"/>
      <c r="K787" s="109"/>
      <c r="L787" s="110"/>
    </row>
    <row r="788" spans="4:12" ht="24.95" customHeight="1" x14ac:dyDescent="0.25">
      <c r="D788" s="94"/>
      <c r="E788" s="96"/>
      <c r="F788" s="135"/>
      <c r="G788" s="8">
        <v>1</v>
      </c>
      <c r="H788" s="74">
        <v>1163</v>
      </c>
      <c r="I788" s="109"/>
      <c r="J788" s="109"/>
      <c r="K788" s="109"/>
      <c r="L788" s="110"/>
    </row>
    <row r="789" spans="4:12" ht="24.95" customHeight="1" x14ac:dyDescent="0.25">
      <c r="D789" s="56"/>
      <c r="E789" s="23"/>
      <c r="F789" s="27"/>
      <c r="G789" s="8"/>
      <c r="H789" s="74"/>
      <c r="I789" s="45"/>
      <c r="J789" s="45"/>
      <c r="K789" s="45"/>
      <c r="L789" s="46"/>
    </row>
    <row r="790" spans="4:12" ht="24.95" customHeight="1" x14ac:dyDescent="0.25">
      <c r="D790" s="57">
        <v>4054</v>
      </c>
      <c r="E790" s="38" t="s">
        <v>169</v>
      </c>
      <c r="F790" s="38" t="s">
        <v>170</v>
      </c>
      <c r="G790" s="8">
        <v>0.5</v>
      </c>
      <c r="H790" s="74">
        <v>645</v>
      </c>
      <c r="I790" s="115" t="s">
        <v>35</v>
      </c>
      <c r="J790" s="116"/>
      <c r="K790" s="116"/>
      <c r="L790" s="117"/>
    </row>
    <row r="791" spans="4:12" ht="24.95" customHeight="1" x14ac:dyDescent="0.25">
      <c r="D791" s="56"/>
      <c r="E791" s="23"/>
      <c r="F791" s="23"/>
      <c r="G791" s="8"/>
      <c r="H791" s="74"/>
      <c r="I791" s="45"/>
      <c r="J791" s="45"/>
      <c r="K791" s="45"/>
      <c r="L791" s="46"/>
    </row>
    <row r="792" spans="4:12" ht="24.95" customHeight="1" x14ac:dyDescent="0.25">
      <c r="D792" s="101">
        <v>4056</v>
      </c>
      <c r="E792" s="98" t="s">
        <v>171</v>
      </c>
      <c r="F792" s="98" t="s">
        <v>172</v>
      </c>
      <c r="G792" s="8">
        <v>0.5</v>
      </c>
      <c r="H792" s="74">
        <v>530</v>
      </c>
      <c r="I792" s="115" t="s">
        <v>35</v>
      </c>
      <c r="J792" s="116"/>
      <c r="K792" s="116"/>
      <c r="L792" s="117"/>
    </row>
    <row r="793" spans="4:12" ht="24.95" customHeight="1" x14ac:dyDescent="0.25">
      <c r="D793" s="101"/>
      <c r="E793" s="98"/>
      <c r="F793" s="98"/>
      <c r="G793" s="8">
        <v>1</v>
      </c>
      <c r="H793" s="74">
        <v>840</v>
      </c>
      <c r="I793" s="121"/>
      <c r="J793" s="122"/>
      <c r="K793" s="122"/>
      <c r="L793" s="123"/>
    </row>
    <row r="794" spans="4:12" ht="24.95" customHeight="1" x14ac:dyDescent="0.25">
      <c r="D794" s="56"/>
      <c r="E794" s="23"/>
      <c r="F794" s="23"/>
      <c r="G794" s="8"/>
      <c r="H794" s="74"/>
      <c r="I794" s="45"/>
      <c r="J794" s="45"/>
      <c r="K794" s="45"/>
      <c r="L794" s="46"/>
    </row>
    <row r="795" spans="4:12" ht="24.95" customHeight="1" x14ac:dyDescent="0.25">
      <c r="D795" s="101">
        <v>4060</v>
      </c>
      <c r="E795" s="98" t="s">
        <v>173</v>
      </c>
      <c r="F795" s="98" t="s">
        <v>174</v>
      </c>
      <c r="G795" s="8">
        <v>0.5</v>
      </c>
      <c r="H795" s="74">
        <v>1048</v>
      </c>
      <c r="I795" s="115" t="s">
        <v>35</v>
      </c>
      <c r="J795" s="116"/>
      <c r="K795" s="116"/>
      <c r="L795" s="117"/>
    </row>
    <row r="796" spans="4:12" ht="24.95" customHeight="1" x14ac:dyDescent="0.25">
      <c r="D796" s="101"/>
      <c r="E796" s="98"/>
      <c r="F796" s="98"/>
      <c r="G796" s="8">
        <v>1</v>
      </c>
      <c r="H796" s="74">
        <v>2084</v>
      </c>
      <c r="I796" s="121"/>
      <c r="J796" s="122"/>
      <c r="K796" s="122"/>
      <c r="L796" s="123"/>
    </row>
    <row r="797" spans="4:12" ht="24.95" customHeight="1" thickBot="1" x14ac:dyDescent="0.3">
      <c r="D797" s="64"/>
      <c r="E797" s="14"/>
      <c r="F797" s="15"/>
      <c r="G797" s="14"/>
      <c r="H797" s="80"/>
      <c r="I797" s="16"/>
      <c r="J797" s="16"/>
      <c r="K797" s="19"/>
      <c r="L797" s="20"/>
    </row>
  </sheetData>
  <protectedRanges>
    <protectedRange sqref="H14" name="Цены номенклатуры_6"/>
  </protectedRanges>
  <sortState ref="D160:I170">
    <sortCondition ref="G13"/>
  </sortState>
  <mergeCells count="270">
    <mergeCell ref="G626:L626"/>
    <mergeCell ref="E573:E577"/>
    <mergeCell ref="M747:M753"/>
    <mergeCell ref="I676:L678"/>
    <mergeCell ref="I688:L690"/>
    <mergeCell ref="I684:L686"/>
    <mergeCell ref="I692:L694"/>
    <mergeCell ref="I704:L706"/>
    <mergeCell ref="I700:L702"/>
    <mergeCell ref="I680:L682"/>
    <mergeCell ref="I696:L698"/>
    <mergeCell ref="F723:F726"/>
    <mergeCell ref="E680:E682"/>
    <mergeCell ref="E696:E698"/>
    <mergeCell ref="E648:E652"/>
    <mergeCell ref="F610:F614"/>
    <mergeCell ref="E672:E674"/>
    <mergeCell ref="F621:F643"/>
    <mergeCell ref="E645:E646"/>
    <mergeCell ref="E654:E658"/>
    <mergeCell ref="F672:F674"/>
    <mergeCell ref="F654:F658"/>
    <mergeCell ref="F648:F652"/>
    <mergeCell ref="F666:F670"/>
    <mergeCell ref="D734:D735"/>
    <mergeCell ref="F448:F506"/>
    <mergeCell ref="I186:L188"/>
    <mergeCell ref="E490:E494"/>
    <mergeCell ref="E342:E346"/>
    <mergeCell ref="E348:E352"/>
    <mergeCell ref="I446:L446"/>
    <mergeCell ref="F380:F381"/>
    <mergeCell ref="E393:E397"/>
    <mergeCell ref="E264:E268"/>
    <mergeCell ref="E276:E280"/>
    <mergeCell ref="D288:D323"/>
    <mergeCell ref="E417:E420"/>
    <mergeCell ref="F417:F444"/>
    <mergeCell ref="D417:D444"/>
    <mergeCell ref="E360:E364"/>
    <mergeCell ref="E252:E256"/>
    <mergeCell ref="E294:E298"/>
    <mergeCell ref="E405:E409"/>
    <mergeCell ref="E411:E415"/>
    <mergeCell ref="D247:D287"/>
    <mergeCell ref="D200:D245"/>
    <mergeCell ref="E496:E500"/>
    <mergeCell ref="D190:D198"/>
    <mergeCell ref="L5:L6"/>
    <mergeCell ref="J5:J6"/>
    <mergeCell ref="K5:K6"/>
    <mergeCell ref="F5:F6"/>
    <mergeCell ref="F157:F184"/>
    <mergeCell ref="D13:D66"/>
    <mergeCell ref="E61:E65"/>
    <mergeCell ref="E142:E145"/>
    <mergeCell ref="F186:F188"/>
    <mergeCell ref="E25:E29"/>
    <mergeCell ref="D5:D6"/>
    <mergeCell ref="E5:E6"/>
    <mergeCell ref="G5:G6"/>
    <mergeCell ref="H5:H6"/>
    <mergeCell ref="E84:E88"/>
    <mergeCell ref="E126:E130"/>
    <mergeCell ref="E37:E41"/>
    <mergeCell ref="E49:E53"/>
    <mergeCell ref="E55:E59"/>
    <mergeCell ref="E102:E106"/>
    <mergeCell ref="E90:E94"/>
    <mergeCell ref="E78:E82"/>
    <mergeCell ref="E108:E112"/>
    <mergeCell ref="E137:E140"/>
    <mergeCell ref="D67:D156"/>
    <mergeCell ref="D7:L7"/>
    <mergeCell ref="E190:E193"/>
    <mergeCell ref="F190:F198"/>
    <mergeCell ref="E120:E124"/>
    <mergeCell ref="E31:E35"/>
    <mergeCell ref="E168:E172"/>
    <mergeCell ref="F8:F11"/>
    <mergeCell ref="D186:D188"/>
    <mergeCell ref="E186:E188"/>
    <mergeCell ref="D8:D11"/>
    <mergeCell ref="E8:E11"/>
    <mergeCell ref="F13:F66"/>
    <mergeCell ref="E18:E22"/>
    <mergeCell ref="E43:E47"/>
    <mergeCell ref="E72:E76"/>
    <mergeCell ref="E13:E16"/>
    <mergeCell ref="D157:D184"/>
    <mergeCell ref="I5:I6"/>
    <mergeCell ref="F67:F155"/>
    <mergeCell ref="E67:E70"/>
    <mergeCell ref="E157:E160"/>
    <mergeCell ref="E288:E292"/>
    <mergeCell ref="E174:E178"/>
    <mergeCell ref="E180:E184"/>
    <mergeCell ref="E229:E233"/>
    <mergeCell ref="E200:E203"/>
    <mergeCell ref="E247:E250"/>
    <mergeCell ref="E205:E209"/>
    <mergeCell ref="E282:E286"/>
    <mergeCell ref="E241:E245"/>
    <mergeCell ref="E217:E221"/>
    <mergeCell ref="E270:E274"/>
    <mergeCell ref="E96:E100"/>
    <mergeCell ref="F676:F706"/>
    <mergeCell ref="E684:E686"/>
    <mergeCell ref="F713:F716"/>
    <mergeCell ref="E708:E711"/>
    <mergeCell ref="F708:F711"/>
    <mergeCell ref="E666:E670"/>
    <mergeCell ref="E380:E381"/>
    <mergeCell ref="D380:D381"/>
    <mergeCell ref="E603:E607"/>
    <mergeCell ref="E579:E583"/>
    <mergeCell ref="E585:E589"/>
    <mergeCell ref="E428:E432"/>
    <mergeCell ref="E452:E456"/>
    <mergeCell ref="E473:E476"/>
    <mergeCell ref="E484:E488"/>
    <mergeCell ref="E399:E403"/>
    <mergeCell ref="E531:E535"/>
    <mergeCell ref="E525:E529"/>
    <mergeCell ref="E513:E517"/>
    <mergeCell ref="E519:E523"/>
    <mergeCell ref="E537:E541"/>
    <mergeCell ref="D448:D506"/>
    <mergeCell ref="E567:E571"/>
    <mergeCell ref="D597:D601"/>
    <mergeCell ref="D591:D595"/>
    <mergeCell ref="D603:D607"/>
    <mergeCell ref="E597:E601"/>
    <mergeCell ref="E422:E426"/>
    <mergeCell ref="E463:E466"/>
    <mergeCell ref="E468:E471"/>
    <mergeCell ref="E502:E506"/>
    <mergeCell ref="E318:E322"/>
    <mergeCell ref="E312:E316"/>
    <mergeCell ref="F324:F376"/>
    <mergeCell ref="E114:E118"/>
    <mergeCell ref="E132:E135"/>
    <mergeCell ref="E152:E155"/>
    <mergeCell ref="E195:E198"/>
    <mergeCell ref="E235:E239"/>
    <mergeCell ref="E147:E150"/>
    <mergeCell ref="E162:E166"/>
    <mergeCell ref="E211:E215"/>
    <mergeCell ref="E223:E227"/>
    <mergeCell ref="E258:E262"/>
    <mergeCell ref="E300:E304"/>
    <mergeCell ref="F288:F323"/>
    <mergeCell ref="E306:E310"/>
    <mergeCell ref="E336:E340"/>
    <mergeCell ref="E354:E358"/>
    <mergeCell ref="E366:E370"/>
    <mergeCell ref="E330:E334"/>
    <mergeCell ref="F247:F287"/>
    <mergeCell ref="F200:F245"/>
    <mergeCell ref="E372:E376"/>
    <mergeCell ref="F384:F386"/>
    <mergeCell ref="F388:F415"/>
    <mergeCell ref="D388:D415"/>
    <mergeCell ref="D324:D377"/>
    <mergeCell ref="E388:E391"/>
    <mergeCell ref="E795:E796"/>
    <mergeCell ref="F795:F796"/>
    <mergeCell ref="D795:D796"/>
    <mergeCell ref="D762:D764"/>
    <mergeCell ref="E762:E764"/>
    <mergeCell ref="F762:F764"/>
    <mergeCell ref="F758:F760"/>
    <mergeCell ref="E734:E735"/>
    <mergeCell ref="F744:F745"/>
    <mergeCell ref="F734:F735"/>
    <mergeCell ref="E731:E732"/>
    <mergeCell ref="E737:E741"/>
    <mergeCell ref="F737:F741"/>
    <mergeCell ref="F731:F732"/>
    <mergeCell ref="D731:D732"/>
    <mergeCell ref="E324:E328"/>
    <mergeCell ref="D384:D386"/>
    <mergeCell ref="E384:E386"/>
    <mergeCell ref="E561:E565"/>
    <mergeCell ref="I795:L796"/>
    <mergeCell ref="E787:E788"/>
    <mergeCell ref="F787:F788"/>
    <mergeCell ref="D792:D793"/>
    <mergeCell ref="E792:E793"/>
    <mergeCell ref="I787:L788"/>
    <mergeCell ref="F792:F793"/>
    <mergeCell ref="I792:L793"/>
    <mergeCell ref="I790:L790"/>
    <mergeCell ref="D787:D788"/>
    <mergeCell ref="D779:D780"/>
    <mergeCell ref="E779:E780"/>
    <mergeCell ref="F779:F780"/>
    <mergeCell ref="I779:L780"/>
    <mergeCell ref="I773:L773"/>
    <mergeCell ref="F782:F783"/>
    <mergeCell ref="E782:E783"/>
    <mergeCell ref="D782:D783"/>
    <mergeCell ref="I758:L760"/>
    <mergeCell ref="I764:L764"/>
    <mergeCell ref="D758:D760"/>
    <mergeCell ref="E758:E760"/>
    <mergeCell ref="I771:L771"/>
    <mergeCell ref="I769:L769"/>
    <mergeCell ref="I775:L775"/>
    <mergeCell ref="I766:L767"/>
    <mergeCell ref="F766:F767"/>
    <mergeCell ref="E766:E767"/>
    <mergeCell ref="D766:D767"/>
    <mergeCell ref="I756:L756"/>
    <mergeCell ref="D747:D749"/>
    <mergeCell ref="E747:E749"/>
    <mergeCell ref="F747:F749"/>
    <mergeCell ref="I747:L749"/>
    <mergeCell ref="D751:D753"/>
    <mergeCell ref="E751:E753"/>
    <mergeCell ref="F751:F753"/>
    <mergeCell ref="I751:L753"/>
    <mergeCell ref="D610:D614"/>
    <mergeCell ref="E660:E664"/>
    <mergeCell ref="D660:D664"/>
    <mergeCell ref="E621:E625"/>
    <mergeCell ref="E627:E631"/>
    <mergeCell ref="E639:E643"/>
    <mergeCell ref="D744:D745"/>
    <mergeCell ref="E744:E745"/>
    <mergeCell ref="D737:D741"/>
    <mergeCell ref="E723:E726"/>
    <mergeCell ref="E713:E716"/>
    <mergeCell ref="E704:E706"/>
    <mergeCell ref="E700:E702"/>
    <mergeCell ref="E676:E678"/>
    <mergeCell ref="D672:D674"/>
    <mergeCell ref="D676:D706"/>
    <mergeCell ref="D708:D711"/>
    <mergeCell ref="E633:E637"/>
    <mergeCell ref="D723:D726"/>
    <mergeCell ref="D713:D716"/>
    <mergeCell ref="E692:E694"/>
    <mergeCell ref="D666:D670"/>
    <mergeCell ref="D645:D646"/>
    <mergeCell ref="E688:E690"/>
    <mergeCell ref="D718:D719"/>
    <mergeCell ref="E718:E719"/>
    <mergeCell ref="F718:F719"/>
    <mergeCell ref="E458:E461"/>
    <mergeCell ref="E448:E451"/>
    <mergeCell ref="E508:E511"/>
    <mergeCell ref="E434:E438"/>
    <mergeCell ref="F616:F619"/>
    <mergeCell ref="E440:E444"/>
    <mergeCell ref="E478:E482"/>
    <mergeCell ref="E549:E553"/>
    <mergeCell ref="E591:E595"/>
    <mergeCell ref="F508:F608"/>
    <mergeCell ref="E543:E547"/>
    <mergeCell ref="E555:E559"/>
    <mergeCell ref="D508:D589"/>
    <mergeCell ref="D616:D619"/>
    <mergeCell ref="E610:E614"/>
    <mergeCell ref="E616:E619"/>
    <mergeCell ref="D654:D658"/>
    <mergeCell ref="D648:D652"/>
    <mergeCell ref="F660:F664"/>
    <mergeCell ref="F645:F646"/>
    <mergeCell ref="D621:D643"/>
  </mergeCells>
  <conditionalFormatting sqref="G619:G620 G13 G67 G200 G246:G247 G190 E549 F508 G731:G738 G186:G188 G289:G290 G195 G132 G721:G727 G791:G796 D616:F616 D722:F723 D737:F737 F186:F187 D185:E187 D378:D380 D596:E597 D671:F673 D713:F715 D654:F654 D659:F660 D647:F649 D644 D729:F731 D384:F384 E761:F763 E758:F758 D750 E750:F752 E747:F747 G766:G772 G377:G382 G774 G776 D769:E777 E371:G371 E377:F380 E644:F645 D761 D766:F766 F769:F774 D638:G638 G644:G653 F776:F777 G782:G789 D779:F779 D782:F782 D446:G446 D448:F448 E785:F785 D787:F787">
    <cfRule type="cellIs" dxfId="174" priority="322" operator="equal">
      <formula>0</formula>
    </cfRule>
  </conditionalFormatting>
  <conditionalFormatting sqref="D8:D9">
    <cfRule type="cellIs" dxfId="173" priority="324" operator="equal">
      <formula>0</formula>
    </cfRule>
  </conditionalFormatting>
  <conditionalFormatting sqref="E8:F9">
    <cfRule type="cellIs" dxfId="172" priority="306" operator="equal">
      <formula>0</formula>
    </cfRule>
  </conditionalFormatting>
  <conditionalFormatting sqref="E204">
    <cfRule type="cellIs" dxfId="171" priority="297" operator="equal">
      <formula>0</formula>
    </cfRule>
  </conditionalFormatting>
  <conditionalFormatting sqref="G292:G293">
    <cfRule type="cellIs" dxfId="170" priority="294" operator="equal">
      <formula>0</formula>
    </cfRule>
  </conditionalFormatting>
  <conditionalFormatting sqref="G388:G389">
    <cfRule type="cellIs" dxfId="169" priority="289" operator="equal">
      <formula>0</formula>
    </cfRule>
  </conditionalFormatting>
  <conditionalFormatting sqref="G449:G450">
    <cfRule type="cellIs" dxfId="168" priority="288" operator="equal">
      <formula>0</formula>
    </cfRule>
  </conditionalFormatting>
  <conditionalFormatting sqref="G417:G418">
    <cfRule type="cellIs" dxfId="167" priority="287" operator="equal">
      <formula>0</formula>
    </cfRule>
  </conditionalFormatting>
  <conditionalFormatting sqref="G384:G385">
    <cfRule type="cellIs" dxfId="166" priority="284" operator="equal">
      <formula>0</formula>
    </cfRule>
  </conditionalFormatting>
  <conditionalFormatting sqref="G551:G552 D508 D602 G609">
    <cfRule type="cellIs" dxfId="165" priority="281" operator="equal">
      <formula>0</formula>
    </cfRule>
  </conditionalFormatting>
  <conditionalFormatting sqref="E550">
    <cfRule type="cellIs" dxfId="164" priority="280" operator="equal">
      <formula>0</formula>
    </cfRule>
  </conditionalFormatting>
  <conditionalFormatting sqref="G610:G611">
    <cfRule type="cellIs" dxfId="163" priority="277" operator="equal">
      <formula>0</formula>
    </cfRule>
  </conditionalFormatting>
  <conditionalFormatting sqref="G672:G673 G666:G667">
    <cfRule type="cellIs" dxfId="162" priority="276" operator="equal">
      <formula>0</formula>
    </cfRule>
  </conditionalFormatting>
  <conditionalFormatting sqref="G655:G657 G659:G663 G739:G742">
    <cfRule type="cellIs" dxfId="161" priority="271" operator="equal">
      <formula>0</formula>
    </cfRule>
  </conditionalFormatting>
  <conditionalFormatting sqref="G325:G326 D785 D645 G622:G624 G775">
    <cfRule type="cellIs" dxfId="160" priority="273" operator="equal">
      <formula>0</formula>
    </cfRule>
  </conditionalFormatting>
  <conditionalFormatting sqref="G18:G19">
    <cfRule type="cellIs" dxfId="159" priority="263" operator="equal">
      <formula>0</formula>
    </cfRule>
  </conditionalFormatting>
  <conditionalFormatting sqref="G43:G44">
    <cfRule type="cellIs" dxfId="158" priority="262" operator="equal">
      <formula>0</formula>
    </cfRule>
  </conditionalFormatting>
  <conditionalFormatting sqref="G205:G206">
    <cfRule type="cellIs" dxfId="157" priority="260" operator="equal">
      <formula>0</formula>
    </cfRule>
  </conditionalFormatting>
  <conditionalFormatting sqref="G282:G283">
    <cfRule type="cellIs" dxfId="156" priority="257" operator="equal">
      <formula>0</formula>
    </cfRule>
  </conditionalFormatting>
  <conditionalFormatting sqref="G394:G395">
    <cfRule type="cellIs" dxfId="155" priority="256" operator="equal">
      <formula>0</formula>
    </cfRule>
  </conditionalFormatting>
  <conditionalFormatting sqref="G459:G460">
    <cfRule type="cellIs" dxfId="154" priority="254" operator="equal">
      <formula>0</formula>
    </cfRule>
  </conditionalFormatting>
  <conditionalFormatting sqref="E602">
    <cfRule type="cellIs" dxfId="153" priority="247" operator="equal">
      <formula>0</formula>
    </cfRule>
  </conditionalFormatting>
  <conditionalFormatting sqref="E591">
    <cfRule type="cellIs" dxfId="152" priority="245" operator="equal">
      <formula>0</formula>
    </cfRule>
  </conditionalFormatting>
  <conditionalFormatting sqref="E567:E568">
    <cfRule type="cellIs" dxfId="151" priority="243" operator="equal">
      <formula>0</formula>
    </cfRule>
  </conditionalFormatting>
  <conditionalFormatting sqref="G593:G594 D591">
    <cfRule type="cellIs" dxfId="150" priority="246" operator="equal">
      <formula>0</formula>
    </cfRule>
  </conditionalFormatting>
  <conditionalFormatting sqref="G569:G570">
    <cfRule type="cellIs" dxfId="149" priority="244" operator="equal">
      <formula>0</formula>
    </cfRule>
  </conditionalFormatting>
  <conditionalFormatting sqref="G393">
    <cfRule type="cellIs" dxfId="148" priority="241" operator="equal">
      <formula>0</formula>
    </cfRule>
  </conditionalFormatting>
  <conditionalFormatting sqref="D676">
    <cfRule type="cellIs" dxfId="147" priority="239" operator="equal">
      <formula>0</formula>
    </cfRule>
  </conditionalFormatting>
  <conditionalFormatting sqref="E676:E677">
    <cfRule type="cellIs" dxfId="146" priority="238" operator="equal">
      <formula>0</formula>
    </cfRule>
  </conditionalFormatting>
  <conditionalFormatting sqref="G72:G73">
    <cfRule type="cellIs" dxfId="145" priority="235" operator="equal">
      <formula>0</formula>
    </cfRule>
  </conditionalFormatting>
  <conditionalFormatting sqref="G114:G115">
    <cfRule type="cellIs" dxfId="144" priority="234" operator="equal">
      <formula>0</formula>
    </cfRule>
  </conditionalFormatting>
  <conditionalFormatting sqref="G229:G230">
    <cfRule type="cellIs" dxfId="143" priority="232" operator="equal">
      <formula>0</formula>
    </cfRule>
  </conditionalFormatting>
  <conditionalFormatting sqref="F775">
    <cfRule type="cellIs" dxfId="142" priority="230" operator="equal">
      <formula>0</formula>
    </cfRule>
  </conditionalFormatting>
  <conditionalFormatting sqref="G120:G121">
    <cfRule type="cellIs" dxfId="141" priority="227" operator="equal">
      <formula>0</formula>
    </cfRule>
  </conditionalFormatting>
  <conditionalFormatting sqref="G241:G242">
    <cfRule type="cellIs" dxfId="140" priority="226" operator="equal">
      <formula>0</formula>
    </cfRule>
  </conditionalFormatting>
  <conditionalFormatting sqref="E508:E509">
    <cfRule type="cellIs" dxfId="139" priority="222" operator="equal">
      <formula>0</formula>
    </cfRule>
  </conditionalFormatting>
  <conditionalFormatting sqref="G509:G512">
    <cfRule type="cellIs" dxfId="138" priority="221" operator="equal">
      <formula>0</formula>
    </cfRule>
  </conditionalFormatting>
  <conditionalFormatting sqref="G557:G558">
    <cfRule type="cellIs" dxfId="137" priority="218" operator="equal">
      <formula>0</formula>
    </cfRule>
  </conditionalFormatting>
  <conditionalFormatting sqref="E555">
    <cfRule type="cellIs" dxfId="136" priority="220" operator="equal">
      <formula>0</formula>
    </cfRule>
  </conditionalFormatting>
  <conditionalFormatting sqref="E561">
    <cfRule type="cellIs" dxfId="135" priority="217" operator="equal">
      <formula>0</formula>
    </cfRule>
  </conditionalFormatting>
  <conditionalFormatting sqref="E556">
    <cfRule type="cellIs" dxfId="134" priority="219" operator="equal">
      <formula>0</formula>
    </cfRule>
  </conditionalFormatting>
  <conditionalFormatting sqref="G563:G564">
    <cfRule type="cellIs" dxfId="133" priority="215" operator="equal">
      <formula>0</formula>
    </cfRule>
  </conditionalFormatting>
  <conditionalFormatting sqref="G773">
    <cfRule type="cellIs" dxfId="132" priority="214" operator="equal">
      <formula>0</formula>
    </cfRule>
  </conditionalFormatting>
  <conditionalFormatting sqref="E562">
    <cfRule type="cellIs" dxfId="131" priority="216" operator="equal">
      <formula>0</formula>
    </cfRule>
  </conditionalFormatting>
  <conditionalFormatting sqref="G435:G436">
    <cfRule type="cellIs" dxfId="130" priority="211" operator="equal">
      <formula>0</formula>
    </cfRule>
  </conditionalFormatting>
  <conditionalFormatting sqref="G441:G442">
    <cfRule type="cellIs" dxfId="129" priority="212" operator="equal">
      <formula>0</formula>
    </cfRule>
  </conditionalFormatting>
  <conditionalFormatting sqref="G599:G601">
    <cfRule type="cellIs" dxfId="128" priority="206" operator="equal">
      <formula>0</formula>
    </cfRule>
  </conditionalFormatting>
  <conditionalFormatting sqref="G605:G607">
    <cfRule type="cellIs" dxfId="127" priority="196" operator="equal">
      <formula>0</formula>
    </cfRule>
  </conditionalFormatting>
  <conditionalFormatting sqref="G157">
    <cfRule type="cellIs" dxfId="126" priority="186" operator="equal">
      <formula>0</formula>
    </cfRule>
  </conditionalFormatting>
  <conditionalFormatting sqref="G174:G175">
    <cfRule type="cellIs" dxfId="125" priority="185" operator="equal">
      <formula>0</formula>
    </cfRule>
  </conditionalFormatting>
  <conditionalFormatting sqref="G180:G181">
    <cfRule type="cellIs" dxfId="124" priority="180" operator="equal">
      <formula>0</formula>
    </cfRule>
  </conditionalFormatting>
  <conditionalFormatting sqref="G298">
    <cfRule type="cellIs" dxfId="123" priority="174" operator="equal">
      <formula>0</formula>
    </cfRule>
  </conditionalFormatting>
  <conditionalFormatting sqref="G294">
    <cfRule type="cellIs" dxfId="122" priority="176" operator="equal">
      <formula>0</formula>
    </cfRule>
  </conditionalFormatting>
  <conditionalFormatting sqref="G331:G332">
    <cfRule type="cellIs" dxfId="121" priority="173" operator="equal">
      <formula>0</formula>
    </cfRule>
  </conditionalFormatting>
  <conditionalFormatting sqref="G295:G296">
    <cfRule type="cellIs" dxfId="120" priority="175" operator="equal">
      <formula>0</formula>
    </cfRule>
  </conditionalFormatting>
  <conditionalFormatting sqref="G361:G362">
    <cfRule type="cellIs" dxfId="119" priority="168" operator="equal">
      <formula>0</formula>
    </cfRule>
  </conditionalFormatting>
  <conditionalFormatting sqref="G343:G344">
    <cfRule type="cellIs" dxfId="118" priority="171" operator="equal">
      <formula>0</formula>
    </cfRule>
  </conditionalFormatting>
  <conditionalFormatting sqref="G349:G350">
    <cfRule type="cellIs" dxfId="117" priority="169" operator="equal">
      <formula>0</formula>
    </cfRule>
  </conditionalFormatting>
  <conditionalFormatting sqref="G628:G630">
    <cfRule type="cellIs" dxfId="116" priority="167" operator="equal">
      <formula>0</formula>
    </cfRule>
  </conditionalFormatting>
  <conditionalFormatting sqref="E478">
    <cfRule type="cellIs" dxfId="115" priority="166" operator="equal">
      <formula>0</formula>
    </cfRule>
  </conditionalFormatting>
  <conditionalFormatting sqref="G480:G481">
    <cfRule type="cellIs" dxfId="114" priority="165" operator="equal">
      <formula>0</formula>
    </cfRule>
  </conditionalFormatting>
  <conditionalFormatting sqref="E490">
    <cfRule type="cellIs" dxfId="113" priority="160" operator="equal">
      <formula>0</formula>
    </cfRule>
  </conditionalFormatting>
  <conditionalFormatting sqref="G492:G493">
    <cfRule type="cellIs" dxfId="112" priority="159" operator="equal">
      <formula>0</formula>
    </cfRule>
  </conditionalFormatting>
  <conditionalFormatting sqref="E692:E693">
    <cfRule type="cellIs" dxfId="111" priority="157" operator="equal">
      <formula>0</formula>
    </cfRule>
  </conditionalFormatting>
  <conditionalFormatting sqref="G168:G169">
    <cfRule type="cellIs" dxfId="110" priority="152" operator="equal">
      <formula>0</formula>
    </cfRule>
  </conditionalFormatting>
  <conditionalFormatting sqref="G288">
    <cfRule type="cellIs" dxfId="109" priority="154" operator="equal">
      <formula>0</formula>
    </cfRule>
  </conditionalFormatting>
  <conditionalFormatting sqref="G31:G32">
    <cfRule type="cellIs" dxfId="108" priority="151" operator="equal">
      <formula>0</formula>
    </cfRule>
  </conditionalFormatting>
  <conditionalFormatting sqref="G406:G407">
    <cfRule type="cellIs" dxfId="107" priority="150" operator="equal">
      <formula>0</formula>
    </cfRule>
  </conditionalFormatting>
  <conditionalFormatting sqref="G405">
    <cfRule type="cellIs" dxfId="106" priority="149" operator="equal">
      <formula>0</formula>
    </cfRule>
  </conditionalFormatting>
  <conditionalFormatting sqref="G264:G265">
    <cfRule type="cellIs" dxfId="105" priority="146" operator="equal">
      <formula>0</formula>
    </cfRule>
  </conditionalFormatting>
  <conditionalFormatting sqref="G412:G413">
    <cfRule type="cellIs" dxfId="104" priority="148" operator="equal">
      <formula>0</formula>
    </cfRule>
  </conditionalFormatting>
  <conditionalFormatting sqref="G411">
    <cfRule type="cellIs" dxfId="103" priority="147" operator="equal">
      <formula>0</formula>
    </cfRule>
  </conditionalFormatting>
  <conditionalFormatting sqref="G84:G85">
    <cfRule type="cellIs" dxfId="102" priority="143" operator="equal">
      <formula>0</formula>
    </cfRule>
  </conditionalFormatting>
  <conditionalFormatting sqref="G276:G277">
    <cfRule type="cellIs" dxfId="101" priority="145" operator="equal">
      <formula>0</formula>
    </cfRule>
  </conditionalFormatting>
  <conditionalFormatting sqref="G373:G374">
    <cfRule type="cellIs" dxfId="100" priority="141" operator="equal">
      <formula>0</formula>
    </cfRule>
  </conditionalFormatting>
  <conditionalFormatting sqref="G126:G127">
    <cfRule type="cellIs" dxfId="99" priority="142" operator="equal">
      <formula>0</formula>
    </cfRule>
  </conditionalFormatting>
  <conditionalFormatting sqref="G545:G546">
    <cfRule type="cellIs" dxfId="98" priority="137" operator="equal">
      <formula>0</formula>
    </cfRule>
  </conditionalFormatting>
  <conditionalFormatting sqref="E543">
    <cfRule type="cellIs" dxfId="97" priority="138" operator="equal">
      <formula>0</formula>
    </cfRule>
  </conditionalFormatting>
  <conditionalFormatting sqref="E544">
    <cfRule type="cellIs" dxfId="96" priority="136" operator="equal">
      <formula>0</formula>
    </cfRule>
  </conditionalFormatting>
  <conditionalFormatting sqref="G581:G582">
    <cfRule type="cellIs" dxfId="95" priority="135" operator="equal">
      <formula>0</formula>
    </cfRule>
  </conditionalFormatting>
  <conditionalFormatting sqref="E579:E580">
    <cfRule type="cellIs" dxfId="94" priority="134" operator="equal">
      <formula>0</formula>
    </cfRule>
  </conditionalFormatting>
  <conditionalFormatting sqref="E585:E586">
    <cfRule type="cellIs" dxfId="93" priority="132" operator="equal">
      <formula>0</formula>
    </cfRule>
  </conditionalFormatting>
  <conditionalFormatting sqref="G640:G642">
    <cfRule type="cellIs" dxfId="92" priority="131" operator="equal">
      <formula>0</formula>
    </cfRule>
  </conditionalFormatting>
  <conditionalFormatting sqref="G587:G588">
    <cfRule type="cellIs" dxfId="91" priority="133" operator="equal">
      <formula>0</formula>
    </cfRule>
  </conditionalFormatting>
  <conditionalFormatting sqref="G790">
    <cfRule type="cellIs" dxfId="90" priority="130" operator="equal">
      <formula>0</formula>
    </cfRule>
  </conditionalFormatting>
  <conditionalFormatting sqref="D603">
    <cfRule type="cellIs" dxfId="89" priority="129" operator="equal">
      <formula>0</formula>
    </cfRule>
  </conditionalFormatting>
  <conditionalFormatting sqref="E603">
    <cfRule type="cellIs" dxfId="88" priority="128" operator="equal">
      <formula>0</formula>
    </cfRule>
  </conditionalFormatting>
  <conditionalFormatting sqref="G152">
    <cfRule type="cellIs" dxfId="87" priority="123" operator="equal">
      <formula>0</formula>
    </cfRule>
  </conditionalFormatting>
  <conditionalFormatting sqref="D708">
    <cfRule type="cellIs" dxfId="86" priority="119" operator="equal">
      <formula>0</formula>
    </cfRule>
  </conditionalFormatting>
  <conditionalFormatting sqref="F708">
    <cfRule type="cellIs" dxfId="85" priority="121" operator="equal">
      <formula>0</formula>
    </cfRule>
  </conditionalFormatting>
  <conditionalFormatting sqref="E708">
    <cfRule type="cellIs" dxfId="84" priority="120" operator="equal">
      <formula>0</formula>
    </cfRule>
  </conditionalFormatting>
  <conditionalFormatting sqref="G760">
    <cfRule type="cellIs" dxfId="83" priority="117" operator="equal">
      <formula>0</formula>
    </cfRule>
  </conditionalFormatting>
  <conditionalFormatting sqref="G764">
    <cfRule type="cellIs" dxfId="82" priority="115" operator="equal">
      <formula>0</formula>
    </cfRule>
  </conditionalFormatting>
  <conditionalFormatting sqref="G779:G780">
    <cfRule type="cellIs" dxfId="81" priority="105" operator="equal">
      <formula>0</formula>
    </cfRule>
  </conditionalFormatting>
  <conditionalFormatting sqref="G217:G218">
    <cfRule type="cellIs" dxfId="80" priority="104" operator="equal">
      <formula>0</formula>
    </cfRule>
  </conditionalFormatting>
  <conditionalFormatting sqref="G318">
    <cfRule type="cellIs" dxfId="79" priority="102" operator="equal">
      <formula>0</formula>
    </cfRule>
  </conditionalFormatting>
  <conditionalFormatting sqref="G323">
    <cfRule type="cellIs" dxfId="78" priority="103" operator="equal">
      <formula>0</formula>
    </cfRule>
  </conditionalFormatting>
  <conditionalFormatting sqref="G322">
    <cfRule type="cellIs" dxfId="77" priority="100" operator="equal">
      <formula>0</formula>
    </cfRule>
  </conditionalFormatting>
  <conditionalFormatting sqref="G319:G320">
    <cfRule type="cellIs" dxfId="76" priority="101" operator="equal">
      <formula>0</formula>
    </cfRule>
  </conditionalFormatting>
  <conditionalFormatting sqref="G312">
    <cfRule type="cellIs" dxfId="75" priority="99" operator="equal">
      <formula>0</formula>
    </cfRule>
  </conditionalFormatting>
  <conditionalFormatting sqref="G313:G314">
    <cfRule type="cellIs" dxfId="74" priority="98" operator="equal">
      <formula>0</formula>
    </cfRule>
  </conditionalFormatting>
  <conditionalFormatting sqref="G316">
    <cfRule type="cellIs" dxfId="73" priority="97" operator="equal">
      <formula>0</formula>
    </cfRule>
  </conditionalFormatting>
  <conditionalFormatting sqref="G454:G455">
    <cfRule type="cellIs" dxfId="72" priority="93" operator="equal">
      <formula>0</formula>
    </cfRule>
  </conditionalFormatting>
  <conditionalFormatting sqref="E704:E705">
    <cfRule type="cellIs" dxfId="71" priority="90" operator="equal">
      <formula>0</formula>
    </cfRule>
  </conditionalFormatting>
  <conditionalFormatting sqref="G61:G62">
    <cfRule type="cellIs" dxfId="70" priority="87" operator="equal">
      <formula>0</formula>
    </cfRule>
  </conditionalFormatting>
  <conditionalFormatting sqref="G252:G253">
    <cfRule type="cellIs" dxfId="69" priority="88" operator="equal">
      <formula>0</formula>
    </cfRule>
  </conditionalFormatting>
  <conditionalFormatting sqref="G235:G236">
    <cfRule type="cellIs" dxfId="68" priority="85" operator="equal">
      <formula>0</formula>
    </cfRule>
  </conditionalFormatting>
  <conditionalFormatting sqref="G142">
    <cfRule type="cellIs" dxfId="67" priority="86" operator="equal">
      <formula>0</formula>
    </cfRule>
  </conditionalFormatting>
  <conditionalFormatting sqref="G423:G424">
    <cfRule type="cellIs" dxfId="66" priority="84" operator="equal">
      <formula>0</formula>
    </cfRule>
  </conditionalFormatting>
  <conditionalFormatting sqref="G464:G465">
    <cfRule type="cellIs" dxfId="65" priority="83" operator="equal">
      <formula>0</formula>
    </cfRule>
  </conditionalFormatting>
  <conditionalFormatting sqref="G469:G470">
    <cfRule type="cellIs" dxfId="64" priority="82" operator="equal">
      <formula>0</formula>
    </cfRule>
  </conditionalFormatting>
  <conditionalFormatting sqref="E502">
    <cfRule type="cellIs" dxfId="63" priority="81" operator="equal">
      <formula>0</formula>
    </cfRule>
  </conditionalFormatting>
  <conditionalFormatting sqref="G504:G505">
    <cfRule type="cellIs" dxfId="62" priority="80" operator="equal">
      <formula>0</formula>
    </cfRule>
  </conditionalFormatting>
  <conditionalFormatting sqref="E700:E701">
    <cfRule type="cellIs" dxfId="61" priority="74" operator="equal">
      <formula>0</formula>
    </cfRule>
  </conditionalFormatting>
  <conditionalFormatting sqref="E680:E681">
    <cfRule type="cellIs" dxfId="60" priority="73" operator="equal">
      <formula>0</formula>
    </cfRule>
  </conditionalFormatting>
  <conditionalFormatting sqref="E696:E697">
    <cfRule type="cellIs" dxfId="59" priority="72" operator="equal">
      <formula>0</formula>
    </cfRule>
  </conditionalFormatting>
  <conditionalFormatting sqref="G749">
    <cfRule type="cellIs" dxfId="58" priority="66" operator="equal">
      <formula>0</formula>
    </cfRule>
  </conditionalFormatting>
  <conditionalFormatting sqref="G25:G26">
    <cfRule type="cellIs" dxfId="57" priority="64" operator="equal">
      <formula>0</formula>
    </cfRule>
  </conditionalFormatting>
  <conditionalFormatting sqref="G37:G38">
    <cfRule type="cellIs" dxfId="56" priority="63" operator="equal">
      <formula>0</formula>
    </cfRule>
  </conditionalFormatting>
  <conditionalFormatting sqref="G49:G50">
    <cfRule type="cellIs" dxfId="55" priority="62" operator="equal">
      <formula>0</formula>
    </cfRule>
  </conditionalFormatting>
  <conditionalFormatting sqref="G55:G56">
    <cfRule type="cellIs" dxfId="54" priority="60" operator="equal">
      <formula>0</formula>
    </cfRule>
  </conditionalFormatting>
  <conditionalFormatting sqref="G102:G103">
    <cfRule type="cellIs" dxfId="53" priority="59" operator="equal">
      <formula>0</formula>
    </cfRule>
  </conditionalFormatting>
  <conditionalFormatting sqref="G90:G91">
    <cfRule type="cellIs" dxfId="52" priority="58" operator="equal">
      <formula>0</formula>
    </cfRule>
  </conditionalFormatting>
  <conditionalFormatting sqref="G78:G79">
    <cfRule type="cellIs" dxfId="51" priority="57" operator="equal">
      <formula>0</formula>
    </cfRule>
  </conditionalFormatting>
  <conditionalFormatting sqref="G137">
    <cfRule type="cellIs" dxfId="50" priority="54" operator="equal">
      <formula>0</formula>
    </cfRule>
  </conditionalFormatting>
  <conditionalFormatting sqref="G147">
    <cfRule type="cellIs" dxfId="49" priority="53" operator="equal">
      <formula>0</formula>
    </cfRule>
  </conditionalFormatting>
  <conditionalFormatting sqref="G162:G163">
    <cfRule type="cellIs" dxfId="48" priority="52" operator="equal">
      <formula>0</formula>
    </cfRule>
  </conditionalFormatting>
  <conditionalFormatting sqref="G211:G212">
    <cfRule type="cellIs" dxfId="47" priority="51" operator="equal">
      <formula>0</formula>
    </cfRule>
  </conditionalFormatting>
  <conditionalFormatting sqref="G223:G224">
    <cfRule type="cellIs" dxfId="46" priority="50" operator="equal">
      <formula>0</formula>
    </cfRule>
  </conditionalFormatting>
  <conditionalFormatting sqref="G258:G259">
    <cfRule type="cellIs" dxfId="45" priority="49" operator="equal">
      <formula>0</formula>
    </cfRule>
  </conditionalFormatting>
  <conditionalFormatting sqref="G301:G302">
    <cfRule type="cellIs" dxfId="44" priority="46" operator="equal">
      <formula>0</formula>
    </cfRule>
  </conditionalFormatting>
  <conditionalFormatting sqref="G307:G308">
    <cfRule type="cellIs" dxfId="43" priority="43" operator="equal">
      <formula>0</formula>
    </cfRule>
  </conditionalFormatting>
  <conditionalFormatting sqref="G270:G271">
    <cfRule type="cellIs" dxfId="42" priority="48" operator="equal">
      <formula>0</formula>
    </cfRule>
  </conditionalFormatting>
  <conditionalFormatting sqref="G300">
    <cfRule type="cellIs" dxfId="41" priority="47" operator="equal">
      <formula>0</formula>
    </cfRule>
  </conditionalFormatting>
  <conditionalFormatting sqref="G304">
    <cfRule type="cellIs" dxfId="40" priority="45" operator="equal">
      <formula>0</formula>
    </cfRule>
  </conditionalFormatting>
  <conditionalFormatting sqref="G310">
    <cfRule type="cellIs" dxfId="39" priority="42" operator="equal">
      <formula>0</formula>
    </cfRule>
  </conditionalFormatting>
  <conditionalFormatting sqref="G337:G338">
    <cfRule type="cellIs" dxfId="38" priority="41" operator="equal">
      <formula>0</formula>
    </cfRule>
  </conditionalFormatting>
  <conditionalFormatting sqref="G306">
    <cfRule type="cellIs" dxfId="37" priority="44" operator="equal">
      <formula>0</formula>
    </cfRule>
  </conditionalFormatting>
  <conditionalFormatting sqref="G400:G401">
    <cfRule type="cellIs" dxfId="36" priority="37" operator="equal">
      <formula>0</formula>
    </cfRule>
  </conditionalFormatting>
  <conditionalFormatting sqref="G355:G356">
    <cfRule type="cellIs" dxfId="35" priority="40" operator="equal">
      <formula>0</formula>
    </cfRule>
  </conditionalFormatting>
  <conditionalFormatting sqref="G399">
    <cfRule type="cellIs" dxfId="34" priority="36" operator="equal">
      <formula>0</formula>
    </cfRule>
  </conditionalFormatting>
  <conditionalFormatting sqref="G367:G368">
    <cfRule type="cellIs" dxfId="33" priority="38" operator="equal">
      <formula>0</formula>
    </cfRule>
  </conditionalFormatting>
  <conditionalFormatting sqref="G429:G430">
    <cfRule type="cellIs" dxfId="32" priority="35" operator="equal">
      <formula>0</formula>
    </cfRule>
  </conditionalFormatting>
  <conditionalFormatting sqref="G474:G475">
    <cfRule type="cellIs" dxfId="31" priority="33" operator="equal">
      <formula>0</formula>
    </cfRule>
  </conditionalFormatting>
  <conditionalFormatting sqref="E484">
    <cfRule type="cellIs" dxfId="30" priority="32" operator="equal">
      <formula>0</formula>
    </cfRule>
  </conditionalFormatting>
  <conditionalFormatting sqref="G486:G487">
    <cfRule type="cellIs" dxfId="29" priority="31" operator="equal">
      <formula>0</formula>
    </cfRule>
  </conditionalFormatting>
  <conditionalFormatting sqref="E496">
    <cfRule type="cellIs" dxfId="28" priority="30" operator="equal">
      <formula>0</formula>
    </cfRule>
  </conditionalFormatting>
  <conditionalFormatting sqref="G498:G499">
    <cfRule type="cellIs" dxfId="27" priority="29" operator="equal">
      <formula>0</formula>
    </cfRule>
  </conditionalFormatting>
  <conditionalFormatting sqref="F531">
    <cfRule type="cellIs" dxfId="26" priority="28" operator="equal">
      <formula>0</formula>
    </cfRule>
  </conditionalFormatting>
  <conditionalFormatting sqref="D531">
    <cfRule type="cellIs" dxfId="25" priority="27" operator="equal">
      <formula>0</formula>
    </cfRule>
  </conditionalFormatting>
  <conditionalFormatting sqref="E531:E532">
    <cfRule type="cellIs" dxfId="24" priority="26" operator="equal">
      <formula>0</formula>
    </cfRule>
  </conditionalFormatting>
  <conditionalFormatting sqref="G533:G534">
    <cfRule type="cellIs" dxfId="23" priority="25" operator="equal">
      <formula>0</formula>
    </cfRule>
  </conditionalFormatting>
  <conditionalFormatting sqref="G527:G528">
    <cfRule type="cellIs" dxfId="22" priority="23" operator="equal">
      <formula>0</formula>
    </cfRule>
  </conditionalFormatting>
  <conditionalFormatting sqref="E525">
    <cfRule type="cellIs" dxfId="21" priority="24" operator="equal">
      <formula>0</formula>
    </cfRule>
  </conditionalFormatting>
  <conditionalFormatting sqref="E526">
    <cfRule type="cellIs" dxfId="20" priority="22" operator="equal">
      <formula>0</formula>
    </cfRule>
  </conditionalFormatting>
  <conditionalFormatting sqref="F513">
    <cfRule type="cellIs" dxfId="19" priority="21" operator="equal">
      <formula>0</formula>
    </cfRule>
  </conditionalFormatting>
  <conditionalFormatting sqref="D513">
    <cfRule type="cellIs" dxfId="18" priority="20" operator="equal">
      <formula>0</formula>
    </cfRule>
  </conditionalFormatting>
  <conditionalFormatting sqref="E513:E514">
    <cfRule type="cellIs" dxfId="17" priority="19" operator="equal">
      <formula>0</formula>
    </cfRule>
  </conditionalFormatting>
  <conditionalFormatting sqref="G515:G516">
    <cfRule type="cellIs" dxfId="16" priority="18" operator="equal">
      <formula>0</formula>
    </cfRule>
  </conditionalFormatting>
  <conditionalFormatting sqref="F519">
    <cfRule type="cellIs" dxfId="15" priority="17" operator="equal">
      <formula>0</formula>
    </cfRule>
  </conditionalFormatting>
  <conditionalFormatting sqref="D519">
    <cfRule type="cellIs" dxfId="14" priority="16" operator="equal">
      <formula>0</formula>
    </cfRule>
  </conditionalFormatting>
  <conditionalFormatting sqref="E519:E520">
    <cfRule type="cellIs" dxfId="13" priority="15" operator="equal">
      <formula>0</formula>
    </cfRule>
  </conditionalFormatting>
  <conditionalFormatting sqref="G521:G522">
    <cfRule type="cellIs" dxfId="12" priority="14" operator="equal">
      <formula>0</formula>
    </cfRule>
  </conditionalFormatting>
  <conditionalFormatting sqref="G539:G540">
    <cfRule type="cellIs" dxfId="11" priority="12" operator="equal">
      <formula>0</formula>
    </cfRule>
  </conditionalFormatting>
  <conditionalFormatting sqref="E537">
    <cfRule type="cellIs" dxfId="10" priority="13" operator="equal">
      <formula>0</formula>
    </cfRule>
  </conditionalFormatting>
  <conditionalFormatting sqref="E538">
    <cfRule type="cellIs" dxfId="9" priority="11" operator="equal">
      <formula>0</formula>
    </cfRule>
  </conditionalFormatting>
  <conditionalFormatting sqref="G634:G636">
    <cfRule type="cellIs" dxfId="8" priority="9" operator="equal">
      <formula>0</formula>
    </cfRule>
  </conditionalFormatting>
  <conditionalFormatting sqref="E684:E685">
    <cfRule type="cellIs" dxfId="7" priority="8" operator="equal">
      <formula>0</formula>
    </cfRule>
  </conditionalFormatting>
  <conditionalFormatting sqref="E688:E689">
    <cfRule type="cellIs" dxfId="6" priority="7" operator="equal">
      <formula>0</formula>
    </cfRule>
  </conditionalFormatting>
  <conditionalFormatting sqref="G777">
    <cfRule type="cellIs" dxfId="5" priority="6" operator="equal">
      <formula>0</formula>
    </cfRule>
  </conditionalFormatting>
  <conditionalFormatting sqref="G96:G97">
    <cfRule type="cellIs" dxfId="4" priority="5" operator="equal">
      <formula>0</formula>
    </cfRule>
  </conditionalFormatting>
  <conditionalFormatting sqref="G714">
    <cfRule type="cellIs" dxfId="3" priority="4" operator="equal">
      <formula>0</formula>
    </cfRule>
  </conditionalFormatting>
  <conditionalFormatting sqref="E573:E574">
    <cfRule type="cellIs" dxfId="2" priority="2" operator="equal">
      <formula>0</formula>
    </cfRule>
  </conditionalFormatting>
  <conditionalFormatting sqref="G575:G576">
    <cfRule type="cellIs" dxfId="1" priority="3" operator="equal">
      <formula>0</formula>
    </cfRule>
  </conditionalFormatting>
  <conditionalFormatting sqref="G108:G109">
    <cfRule type="cellIs" dxfId="0" priority="1" operator="equal">
      <formula>0</formula>
    </cfRule>
  </conditionalFormatting>
  <pageMargins left="0.25" right="0.25" top="0.75" bottom="0.75" header="0.3" footer="0.3"/>
  <pageSetup paperSize="9" scale="3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16.05.2022</vt:lpstr>
      <vt:lpstr>'16.05.2022'!Заголовки_для_печати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2022-03-14T16:52:21Z</cp:lastPrinted>
  <dcterms:created xsi:type="dcterms:W3CDTF">2018-07-16T19:47:45Z</dcterms:created>
  <dcterms:modified xsi:type="dcterms:W3CDTF">2022-05-16T10:12:24Z</dcterms:modified>
</cp:coreProperties>
</file>